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Секретарь\Секретарь\Письма\ИРО Кировской области\"/>
    </mc:Choice>
  </mc:AlternateContent>
  <bookViews>
    <workbookView xWindow="0" yWindow="0" windowWidth="19200" windowHeight="10590" firstSheet="6" activeTab="10"/>
  </bookViews>
  <sheets>
    <sheet name="общие сведения " sheetId="21" r:id="rId1"/>
    <sheet name="образовательные программы " sheetId="25" r:id="rId2"/>
    <sheet name="Оснащение " sheetId="26" r:id="rId3"/>
    <sheet name="Дистанционные  образ.технол " sheetId="27" r:id="rId4"/>
    <sheet name="Развитие управлен. потенциа " sheetId="28" r:id="rId5"/>
    <sheet name="Развитие кадрового потенциа " sheetId="29" r:id="rId6"/>
    <sheet name="Участие работодателей " sheetId="30" r:id="rId7"/>
    <sheet name="Успеваемость " sheetId="31" r:id="rId8"/>
    <sheet name="ИА" sheetId="15" r:id="rId9"/>
    <sheet name="Олимпиады" sheetId="16" r:id="rId10"/>
    <sheet name="Движение контингента" sheetId="18" r:id="rId11"/>
    <sheet name="Трудоустройство" sheetId="19" r:id="rId12"/>
    <sheet name="Воспитательная работа" sheetId="20" r:id="rId13"/>
    <sheet name="Мероприятия" sheetId="22" r:id="rId14"/>
    <sheet name="Федеральные программы" sheetId="23" r:id="rId15"/>
    <sheet name="СНО" sheetId="24" r:id="rId16"/>
  </sheets>
  <definedNames>
    <definedName name="_xlnm.Print_Area" localSheetId="3">'Дистанционные  образ.технол '!$A$1:$B$2</definedName>
    <definedName name="_xlnm.Print_Area" localSheetId="2">'Оснащение '!$A$1:$A$2</definedName>
  </definedNames>
  <calcPr calcId="162913"/>
</workbook>
</file>

<file path=xl/calcChain.xml><?xml version="1.0" encoding="utf-8"?>
<calcChain xmlns="http://schemas.openxmlformats.org/spreadsheetml/2006/main">
  <c r="AD5" i="19" l="1"/>
  <c r="I6" i="18"/>
  <c r="A6" i="31"/>
  <c r="A3" i="30"/>
  <c r="A5" i="24" l="1"/>
  <c r="A4" i="23"/>
  <c r="A4" i="22" l="1"/>
  <c r="A5" i="20"/>
  <c r="A5" i="19"/>
  <c r="A6" i="18"/>
  <c r="A5" i="16"/>
  <c r="A5" i="15"/>
</calcChain>
</file>

<file path=xl/sharedStrings.xml><?xml version="1.0" encoding="utf-8"?>
<sst xmlns="http://schemas.openxmlformats.org/spreadsheetml/2006/main" count="690" uniqueCount="285">
  <si>
    <t>Наименование ПОО</t>
  </si>
  <si>
    <t>Наличие у профессиональной образовательной организации «кафедры» или иного структурного подразделения, обеспечивающих практическую подготовку обучающихся</t>
  </si>
  <si>
    <t>Количество педагогов, ставших по-бедителями и призерами областных, межрегио-нальных, Всероссий-ских, между-народных конкурсов профессио-нального ма-стерства (чел.)</t>
  </si>
  <si>
    <t>Создание на официальном сайте образовательной организации электронного реестра программ профессионального обучения и дополнительного профессио-нального образования</t>
  </si>
  <si>
    <t>Участие образовательной организации в инновационной деятельности</t>
  </si>
  <si>
    <t>чел</t>
  </si>
  <si>
    <t>Общая численность штатных преподавателей и мастеров производственного обучения</t>
  </si>
  <si>
    <t>%</t>
  </si>
  <si>
    <t>Доля педагогов, имеющих опыт деятельности в профильных ор-ганизациях не менее 3 лет / %</t>
  </si>
  <si>
    <t>чел.</t>
  </si>
  <si>
    <t xml:space="preserve">Количество внешних совместителей из числа работников предприятий и организаций, занятых в учебном процессе (чел./доля от общего количества педагогических работников) </t>
  </si>
  <si>
    <t>Количество обучающихся, освоивших дополнительные квалификации через профподготовку и/или ДПО</t>
  </si>
  <si>
    <t>Из них, имеют стаж работы в ПОО по должности до 5 лет (чел.)</t>
  </si>
  <si>
    <t>Доля  педагогов, не аттестованных (стаж работы менее 2 лет)</t>
  </si>
  <si>
    <t xml:space="preserve">Доля обучающихся, осваивающих образовательные программы СПО с использованием дистанционных технологий и электронного обучения, в общей численности обучающихся, получающих среднее профессиональное образование в профессиональной образовательной организации </t>
  </si>
  <si>
    <t>Доля педагогов, имеющих базовое профильное об-разование (ВО, СПО), соответству-ющее препода-ваемому курсу (модулю, дисци-плине)</t>
  </si>
  <si>
    <t>Доля педагогов, имеющих базовое непрофильное об-разование и профильное ДПО (повышение квали-фикации, или переподготовка ) (ВО, СПО), соответствующее преподаваемому курсу (модулю, дисциплине)</t>
  </si>
  <si>
    <t>Количество педагогов, прошедших повышение квалификации по ИКТ-компетенции</t>
  </si>
  <si>
    <t>Общеобразовательные дисциплины</t>
  </si>
  <si>
    <t>Всего обучающихся</t>
  </si>
  <si>
    <t>Успевает</t>
  </si>
  <si>
    <t xml:space="preserve">чел. </t>
  </si>
  <si>
    <t>Успевает на "4" и "5" (качество образования)</t>
  </si>
  <si>
    <t>общепрофессиональные и профессиональные  дисциплины (профессиональные модули)</t>
  </si>
  <si>
    <t>программы подготовки квалифицированных рабочих и служащих</t>
  </si>
  <si>
    <t>программы подготовки специалистов среднего звена</t>
  </si>
  <si>
    <t>всего</t>
  </si>
  <si>
    <t xml:space="preserve">адаптированных ОПОП </t>
  </si>
  <si>
    <t xml:space="preserve">с применением дистанционных образовательных технологий </t>
  </si>
  <si>
    <t>Количество реализуемых  программ  подготовки специалистов среднего звена</t>
  </si>
  <si>
    <t>в том числе по стандартам WS</t>
  </si>
  <si>
    <t>количество новых  учебных лабораторий, учебных мастерских (созданных за последние 5 лет)</t>
  </si>
  <si>
    <t>количество  действующих договоров с ЭБС</t>
  </si>
  <si>
    <t>Общая численность административно управленческого персонала</t>
  </si>
  <si>
    <t xml:space="preserve">Доля руководителей, имеющих 
высшую квалификационную категорию 
</t>
  </si>
  <si>
    <t xml:space="preserve">Доля педагогов, имеющих 
высшую квалификационную категорию 
</t>
  </si>
  <si>
    <t xml:space="preserve">Доля педагогов, имеющих 
первую квалификационную категорию 
</t>
  </si>
  <si>
    <t xml:space="preserve">Доля педагогов, соответствующих занимаемой должности </t>
  </si>
  <si>
    <t xml:space="preserve">Доля руководителей, имеющих 
первую квалификационную категорию (доля %)
</t>
  </si>
  <si>
    <t>Доля руководителей, соответствующих занимаемой должности (доля %)</t>
  </si>
  <si>
    <t>Доля  руководителей, не аттестованных (стаж работы менее 2 лет)</t>
  </si>
  <si>
    <t xml:space="preserve">Доля руководителей, имеющих опыт  управленческой деятельности не менее 3 лет </t>
  </si>
  <si>
    <t>Доля руководителей, имеющих базовое управленческое образование (ВО, СПО)</t>
  </si>
  <si>
    <t>Количество руководителей, ставших победителями и призерами областных, межрегиональных, Всероссийских, международных конкурсов управленческих кадров</t>
  </si>
  <si>
    <t>да/нет</t>
  </si>
  <si>
    <t>Количество реализуемых  программ  профессионального обучения</t>
  </si>
  <si>
    <t>Количество обучающихся выпускного курса</t>
  </si>
  <si>
    <t>Прошли ГИА</t>
  </si>
  <si>
    <t>Получили дипломы с отличием</t>
  </si>
  <si>
    <t>Не проходили ГИА по причине</t>
  </si>
  <si>
    <t xml:space="preserve">Доля положительных отзывов государственных экзаменационных комиссий в общем числе отзывов по результатам ГИА </t>
  </si>
  <si>
    <t>академического отпуска</t>
  </si>
  <si>
    <t>неуспеваемости</t>
  </si>
  <si>
    <t>болезни</t>
  </si>
  <si>
    <t xml:space="preserve">Не прошли ГИА и отчислены </t>
  </si>
  <si>
    <t>Не прошли ГИА и отчислены</t>
  </si>
  <si>
    <t>адаптированные программы профессионального обучения</t>
  </si>
  <si>
    <t>Прошли ИА и получили свидетельства</t>
  </si>
  <si>
    <t xml:space="preserve">Не прошли ИА и отчислены </t>
  </si>
  <si>
    <t xml:space="preserve">Не проходили ИА </t>
  </si>
  <si>
    <t xml:space="preserve">Доля положительных отзывов экзаменационных комиссий в общем числе отзывов по результатам ИА </t>
  </si>
  <si>
    <t xml:space="preserve">Worldskills Russia
Региональный этап 
</t>
  </si>
  <si>
    <t xml:space="preserve">Worldskills Russia
Отборочный этап
</t>
  </si>
  <si>
    <t xml:space="preserve">Worldskills Russia
Национальный этап 
</t>
  </si>
  <si>
    <t>Победители</t>
  </si>
  <si>
    <t>Призеры</t>
  </si>
  <si>
    <t>Участники</t>
  </si>
  <si>
    <t>Вне конкурса</t>
  </si>
  <si>
    <t xml:space="preserve">Региональный этап  Всероссийской олимпиады профессионального мастерства </t>
  </si>
  <si>
    <t>Заключительный этап Всероссийской олипиады профессионального мастерства</t>
  </si>
  <si>
    <t xml:space="preserve">Абилимпикс – 
Региональный этап
</t>
  </si>
  <si>
    <t>Сведения о наличии и движении контингента обучающихся</t>
  </si>
  <si>
    <t>По адаптированным программ профессионального обучения</t>
  </si>
  <si>
    <t>по инициативе ПОО</t>
  </si>
  <si>
    <t>по программам СПО</t>
  </si>
  <si>
    <t>Всего</t>
  </si>
  <si>
    <t>по причине академической задолженности</t>
  </si>
  <si>
    <t>по причине нарушения Устава, дисциплины</t>
  </si>
  <si>
    <t>Выбыло из образовательной организации в течение учебного года, чел</t>
  </si>
  <si>
    <t>бюджет</t>
  </si>
  <si>
    <t>внебюджет</t>
  </si>
  <si>
    <t>по иным причинам</t>
  </si>
  <si>
    <t>по семейным обстоятельствам</t>
  </si>
  <si>
    <t>в связи с призывом в РА</t>
  </si>
  <si>
    <t>по состоянию здоровья</t>
  </si>
  <si>
    <t>Находятся в академическом отпуске, чел.</t>
  </si>
  <si>
    <t>Всего выпускников по очной форме</t>
  </si>
  <si>
    <t>Трудоустроено</t>
  </si>
  <si>
    <t>Продолжили обучение (очно)</t>
  </si>
  <si>
    <t>Призваны в РА</t>
  </si>
  <si>
    <t>Находятся в отпуске по уходу за ребенком</t>
  </si>
  <si>
    <t>Не трудоустроены</t>
  </si>
  <si>
    <t xml:space="preserve">в т.ч. по полученной 
профессии
</t>
  </si>
  <si>
    <t>Количество реализуемых  дополнительных профессиональных программ</t>
  </si>
  <si>
    <t>Количество обучающихся, состоящих на учете в КДН и ЗП, из них</t>
  </si>
  <si>
    <t>Количество обучающихся, совершивших правонарушения</t>
  </si>
  <si>
    <t>Количество обучающихся, совершивших преступления</t>
  </si>
  <si>
    <t>поставлены на учет в процессе обучения</t>
  </si>
  <si>
    <t>зачисленных на обучение</t>
  </si>
  <si>
    <t>Профилактика экстремизма, терроризма</t>
  </si>
  <si>
    <t>Профилактика потребления наркотических средств и психоактивных веществ</t>
  </si>
  <si>
    <t>Выявлено обучающихся, нарушающих антиалкогольное законодательство, употребляющих  психоактивные вещества (наркотические, токсические)</t>
  </si>
  <si>
    <t>Зафиксировано  случаев госпитализации обучающихся из образовательной организации  службой «Скорой помощи» в связи с подозрением на отравление наркотическим средствами или психоактивными веществами</t>
  </si>
  <si>
    <t>Количество обучающихся, систематически пропускающих учебные занятия</t>
  </si>
  <si>
    <t>Доля к общей численности обучающихся</t>
  </si>
  <si>
    <t>доля от общего количества обучающихся очной формы</t>
  </si>
  <si>
    <t xml:space="preserve">Количество обучающихся, занятых в кружках и секциях во внеурочное время </t>
  </si>
  <si>
    <t>Количество обучающихся из числа детей-сирот, детей, оставшихся без попечения родителей, а также обучающихся, состоящих на учете в правоохранительных органах, КДН и внутриучрежденческом контроле, вовлеченных в кружковую деятельность</t>
  </si>
  <si>
    <t>Количество проживающих в студенческом общежитии</t>
  </si>
  <si>
    <t xml:space="preserve">детей-сирот и детей, оставшихся без попечения родителей </t>
  </si>
  <si>
    <t>обучающихся с ограниченными возможностями здоровья</t>
  </si>
  <si>
    <t>количество участников</t>
  </si>
  <si>
    <t>количество мероприятий</t>
  </si>
  <si>
    <t>количество предприятий-партнеров, принявших участие в мероприятиях</t>
  </si>
  <si>
    <t>Количество реализуемых  дополнительных предпрофессиональных программ</t>
  </si>
  <si>
    <t xml:space="preserve">Наличие лицензии на осуществление образовательной деятельности  </t>
  </si>
  <si>
    <t>Количество реализуемых  программ  подготовки квалифицированных рабочих и служащих, единиц</t>
  </si>
  <si>
    <t xml:space="preserve">всего(ед.) </t>
  </si>
  <si>
    <t xml:space="preserve">по ТОП 50 (ед.) </t>
  </si>
  <si>
    <t xml:space="preserve">адаптированных ОПОП (ед.)  </t>
  </si>
  <si>
    <t xml:space="preserve">с применением дистанционных образовательных технологий,(ед.)  </t>
  </si>
  <si>
    <t xml:space="preserve">с применением сетевой формы реализации образовательных программ,(ед.) </t>
  </si>
  <si>
    <t xml:space="preserve">всего,(ед.) </t>
  </si>
  <si>
    <t xml:space="preserve">по ТОП 50,(ед.) </t>
  </si>
  <si>
    <t xml:space="preserve">с применением дистанционных образовательных технологий ,(ед.) </t>
  </si>
  <si>
    <t xml:space="preserve">всего, (ед.) </t>
  </si>
  <si>
    <t>в рамках образовательных программ СПО,(ед.)</t>
  </si>
  <si>
    <t>с применением дистанционных образовательных технологий ,(ед.)</t>
  </si>
  <si>
    <t>с применением сетевой формы реализации образовательных программ,(ед.)</t>
  </si>
  <si>
    <t>всего,(ед.)</t>
  </si>
  <si>
    <t xml:space="preserve">с применением дистанционных образовательных технологий,(ед.) </t>
  </si>
  <si>
    <t>всего, (чел.)</t>
  </si>
  <si>
    <t>причина изменений по сравнению с прошлым отчетным периодом (текст)</t>
  </si>
  <si>
    <t xml:space="preserve">Количество реализуемых  дополнительных общеобразовательных программ </t>
  </si>
  <si>
    <t>Доля  педагогических, научных, учебно-вспомогательных, административно-хозяйственных работников организации уровень подготовки,  которых соответствует применению ДОТ, (%)</t>
  </si>
  <si>
    <t>Наличие локальных актов, обеспечивающих применение  ДОТ и  ЭО в ПОО, (да/нет)</t>
  </si>
  <si>
    <t>Наличие созданной электронной информационно-образовательной среды в ПОО, (да/нет)</t>
  </si>
  <si>
    <r>
      <t xml:space="preserve">Количество руководителей, прошедших повышение квалификации в  области </t>
    </r>
    <r>
      <rPr>
        <b/>
        <sz val="12"/>
        <rFont val="Times New Roman"/>
        <family val="1"/>
        <charset val="204"/>
      </rPr>
      <t xml:space="preserve">управления за последние 3 года </t>
    </r>
    <r>
      <rPr>
        <sz val="12"/>
        <rFont val="Times New Roman"/>
        <family val="1"/>
        <charset val="204"/>
      </rPr>
      <t xml:space="preserve"> (чел)</t>
    </r>
  </si>
  <si>
    <r>
      <t xml:space="preserve">Количество руководителей, прошедших переподготовку в  области </t>
    </r>
    <r>
      <rPr>
        <b/>
        <sz val="12"/>
        <rFont val="Times New Roman"/>
        <family val="1"/>
        <charset val="204"/>
      </rPr>
      <t xml:space="preserve">управления за последние 3 года </t>
    </r>
    <r>
      <rPr>
        <sz val="12"/>
        <rFont val="Times New Roman"/>
        <family val="1"/>
        <charset val="204"/>
      </rPr>
      <t xml:space="preserve"> (чел)</t>
    </r>
  </si>
  <si>
    <t>(текст)</t>
  </si>
  <si>
    <r>
      <t xml:space="preserve">Доля педагогов, имеющих </t>
    </r>
    <r>
      <rPr>
        <b/>
        <sz val="12"/>
        <rFont val="Times New Roman"/>
        <family val="1"/>
        <charset val="204"/>
      </rPr>
      <t>базовое</t>
    </r>
    <r>
      <rPr>
        <sz val="12"/>
        <rFont val="Times New Roman"/>
        <family val="1"/>
        <charset val="204"/>
      </rPr>
      <t xml:space="preserve"> </t>
    </r>
    <r>
      <rPr>
        <b/>
        <sz val="12"/>
        <rFont val="Times New Roman"/>
        <family val="1"/>
        <charset val="204"/>
      </rPr>
      <t>педагогическое</t>
    </r>
    <r>
      <rPr>
        <sz val="12"/>
        <rFont val="Times New Roman"/>
        <family val="1"/>
        <charset val="204"/>
      </rPr>
      <t xml:space="preserve"> образование </t>
    </r>
  </si>
  <si>
    <r>
      <t xml:space="preserve">Количество педагогов, прошедших повышение квалификации в   </t>
    </r>
    <r>
      <rPr>
        <b/>
        <sz val="12"/>
        <rFont val="Times New Roman"/>
        <family val="1"/>
        <charset val="204"/>
      </rPr>
      <t>в области профессио-нального образования</t>
    </r>
    <r>
      <rPr>
        <sz val="12"/>
        <rFont val="Times New Roman"/>
        <family val="1"/>
        <charset val="204"/>
      </rPr>
      <t xml:space="preserve"> и/или профессио-нального обучения (чел)</t>
    </r>
  </si>
  <si>
    <r>
      <t xml:space="preserve">Количество педагогов, прошедших повышение квалификации в соответствии с </t>
    </r>
    <r>
      <rPr>
        <b/>
        <sz val="12"/>
        <rFont val="Times New Roman"/>
        <family val="1"/>
        <charset val="204"/>
      </rPr>
      <t xml:space="preserve">профилем </t>
    </r>
    <r>
      <rPr>
        <sz val="12"/>
        <rFont val="Times New Roman"/>
        <family val="1"/>
        <charset val="204"/>
      </rPr>
      <t>реализуемой дисциплины  (курса, модуля) (чел)</t>
    </r>
  </si>
  <si>
    <r>
      <t xml:space="preserve">Количество педагогов, прошедших повышение квалификации в  по </t>
    </r>
    <r>
      <rPr>
        <b/>
        <sz val="12"/>
        <rFont val="Times New Roman"/>
        <family val="1"/>
        <charset val="204"/>
      </rPr>
      <t>ФГОС ТОП-50</t>
    </r>
  </si>
  <si>
    <r>
      <t xml:space="preserve">Количество педагогов, реализующих дисциплины профессионального учебного цикла, которые нуждаются в дополнительном профессиональном образовании по программам </t>
    </r>
    <r>
      <rPr>
        <b/>
        <sz val="12"/>
        <rFont val="Times New Roman"/>
        <family val="1"/>
        <charset val="204"/>
      </rPr>
      <t>повышения квалификации</t>
    </r>
    <r>
      <rPr>
        <sz val="12"/>
        <rFont val="Times New Roman"/>
        <family val="1"/>
        <charset val="204"/>
      </rPr>
      <t xml:space="preserve">, в том числе в форме стажировки в </t>
    </r>
    <r>
      <rPr>
        <b/>
        <sz val="12"/>
        <rFont val="Times New Roman"/>
        <family val="1"/>
        <charset val="204"/>
      </rPr>
      <t>профильных</t>
    </r>
    <r>
      <rPr>
        <sz val="12"/>
        <rFont val="Times New Roman"/>
        <family val="1"/>
        <charset val="204"/>
      </rPr>
      <t xml:space="preserve"> организациях (чел)</t>
    </r>
  </si>
  <si>
    <r>
      <t xml:space="preserve">Количество мастеров производственного обучения, имеющих </t>
    </r>
    <r>
      <rPr>
        <b/>
        <sz val="12"/>
        <rFont val="Times New Roman"/>
        <family val="1"/>
        <charset val="204"/>
      </rPr>
      <t>разряд</t>
    </r>
    <r>
      <rPr>
        <sz val="12"/>
        <rFont val="Times New Roman"/>
        <family val="1"/>
        <charset val="204"/>
      </rPr>
      <t xml:space="preserve"> выше, чем предусмотрено реализуемой ППКРС (чел./доля от общего количества мастеров п/о) </t>
    </r>
  </si>
  <si>
    <r>
      <t xml:space="preserve">Количество преподавателей/мастеров п/о, прошедших </t>
    </r>
    <r>
      <rPr>
        <b/>
        <sz val="12"/>
        <rFont val="Times New Roman"/>
        <family val="1"/>
        <charset val="204"/>
      </rPr>
      <t>стажировку</t>
    </r>
    <r>
      <rPr>
        <sz val="12"/>
        <rFont val="Times New Roman"/>
        <family val="1"/>
        <charset val="204"/>
      </rPr>
      <t xml:space="preserve"> в профильных организациях (по отрасли) за последние три года на базе предприятий и иных организаций (чел.)</t>
    </r>
  </si>
  <si>
    <r>
      <t xml:space="preserve">Количество преподавателей/мастеров п/о, прошедших </t>
    </r>
    <r>
      <rPr>
        <b/>
        <sz val="12"/>
        <rFont val="Times New Roman"/>
        <family val="1"/>
        <charset val="204"/>
      </rPr>
      <t>стажировку</t>
    </r>
    <r>
      <rPr>
        <sz val="12"/>
        <rFont val="Times New Roman"/>
        <family val="1"/>
        <charset val="204"/>
      </rPr>
      <t xml:space="preserve"> в профильных организациях (по отрасли) за последние три года на базе ресурсных центров ПОО (чел.)</t>
    </r>
  </si>
  <si>
    <r>
      <t xml:space="preserve">Количество преподавателей/мастеров п/о, подготовивших обучающихся, ставших победителями и призерами </t>
    </r>
    <r>
      <rPr>
        <b/>
        <sz val="12"/>
        <rFont val="Times New Roman"/>
        <family val="1"/>
        <charset val="204"/>
      </rPr>
      <t>очных</t>
    </r>
    <r>
      <rPr>
        <sz val="12"/>
        <rFont val="Times New Roman"/>
        <family val="1"/>
        <charset val="204"/>
      </rPr>
      <t xml:space="preserve"> областных, межрегиональных, Всероссийских, международных олимпиад и </t>
    </r>
    <r>
      <rPr>
        <b/>
        <sz val="12"/>
        <rFont val="Times New Roman"/>
        <family val="1"/>
        <charset val="204"/>
      </rPr>
      <t>очных</t>
    </r>
    <r>
      <rPr>
        <sz val="12"/>
        <rFont val="Times New Roman"/>
        <family val="1"/>
        <charset val="204"/>
      </rPr>
      <t xml:space="preserve"> конкурсов профессионального мастерства   </t>
    </r>
  </si>
  <si>
    <t>текст</t>
  </si>
  <si>
    <t>Причина изменений по сравнению с прошлым отчетным периодом (текст)</t>
  </si>
  <si>
    <t>Всего (доля от общего количества обучающихся)</t>
  </si>
  <si>
    <t>по инициативе обучающегося</t>
  </si>
  <si>
    <t>Причины нетрудоустройства</t>
  </si>
  <si>
    <t>ед.</t>
  </si>
  <si>
    <t xml:space="preserve">ед. </t>
  </si>
  <si>
    <t xml:space="preserve">Укомплектованность штата студенческого общежития </t>
  </si>
  <si>
    <t xml:space="preserve">Количество обучающихся, получающих дополнительные стипендии, учрежденные работода-телем </t>
  </si>
  <si>
    <t>Количество предоставленных работодателями мест практики, оборудованных современным технологическим оборудованием</t>
  </si>
  <si>
    <t xml:space="preserve">Численность работников предприятий, прошедших повышение квалификации /переподготовку, профессиональное обучение на базе ПОО </t>
  </si>
  <si>
    <t xml:space="preserve">Количество программ профессионального обучения, программ ДПО, разработанных по заказу работодателей и реализованных на базе образовательной организации </t>
  </si>
  <si>
    <t xml:space="preserve">Количество студентов, обучающихся по договорам о целевом обучении, предусматривающих предоставление мер социальной поддержки работодателем и обязательство трудоустройства выпускника </t>
  </si>
  <si>
    <t xml:space="preserve">Количество единиц оборудования, предоставленного работодателем в безвозмездное пользование </t>
  </si>
  <si>
    <t xml:space="preserve">Доля обучающихся по образовательным программам, в реализации которых участвуют работодатели  </t>
  </si>
  <si>
    <t xml:space="preserve">Количество выпускных квалификационных работ, дипломных работ, выполненных по заявкам работодателей </t>
  </si>
  <si>
    <t xml:space="preserve">Доля рабочих программ, разработанных с участием работодателей в общем количестве рабочих программ </t>
  </si>
  <si>
    <t xml:space="preserve">Количество заключенных договоров о сотрудничестве/ о сетевой форме реализации программ </t>
  </si>
  <si>
    <t xml:space="preserve">Количество действующих кружков и секций, </t>
  </si>
  <si>
    <t xml:space="preserve">Доля к общей численности обучающихся, </t>
  </si>
  <si>
    <t>Выявлено обучающихся - участников неформальных и других молодежных формирований (группировок)  противоправной направленности</t>
  </si>
  <si>
    <t>Проведено мероприятий по профилактике экстремизма</t>
  </si>
  <si>
    <t>Приоритетные направления воспитательной работы</t>
  </si>
  <si>
    <t>Перечень мероприятий</t>
  </si>
  <si>
    <t>Значимые результаты</t>
  </si>
  <si>
    <t>Количество мероприятий</t>
  </si>
  <si>
    <t>тест</t>
  </si>
  <si>
    <t>наличие Программы духовно-нравственного развития и воспитания обучающихся</t>
  </si>
  <si>
    <t>Проблемы в организации воспитательного процесса</t>
  </si>
  <si>
    <t>Предложения по решению проблемы в организации воспитательного процесса</t>
  </si>
  <si>
    <t>Адресаты сети межведомственного взаимодействия по профилактике правонарушений</t>
  </si>
  <si>
    <t>Количество обучающихся, участников мероприятий</t>
  </si>
  <si>
    <t>Мероприятия по воспитательной работе</t>
  </si>
  <si>
    <t>Межведомственное взаимодействие с органами системы профилактики правонарушений</t>
  </si>
  <si>
    <t>Направления воспитательной деятельности</t>
  </si>
  <si>
    <t>Доля к общей численности проживающих в общежитии</t>
  </si>
  <si>
    <t>Внеурочная занятость обучающихся в общежитии</t>
  </si>
  <si>
    <t>Количество обучающихся с ограниченными возможностями здоровья</t>
  </si>
  <si>
    <t xml:space="preserve"> Наличие социально-психологической службы </t>
  </si>
  <si>
    <t xml:space="preserve"> Наличие педагога - психолога</t>
  </si>
  <si>
    <t>Наличие социального педагога</t>
  </si>
  <si>
    <t>Наличие Программы, подпрограммы социально-психологической службы, обеспечивающие условия для успешной учебы и жизни обучающихся – сирот и оставшихся без попечения родителей</t>
  </si>
  <si>
    <t xml:space="preserve">Наличие Положения о социальной защите детей-сирот,  детей, оставшихся без попечения родителей  и лиц из их числа </t>
  </si>
  <si>
    <t xml:space="preserve">Наличие в  плане воспитательной работы раздела «Работа с детьми-сиротами и детьми, оставшимися без попечения родителей» </t>
  </si>
  <si>
    <t>Локальные акты</t>
  </si>
  <si>
    <t>Социально-психологическая служба</t>
  </si>
  <si>
    <t>Кружки, секции</t>
  </si>
  <si>
    <t>Общежитие</t>
  </si>
  <si>
    <t>Информация о категориях обучающихся</t>
  </si>
  <si>
    <t>Деятельность педагогического коллектива по сохранению контингента обучающихся</t>
  </si>
  <si>
    <t>Социальные лифты для каждого</t>
  </si>
  <si>
    <t>Современная школа</t>
  </si>
  <si>
    <t>Успех каждого ребенка</t>
  </si>
  <si>
    <t>Цифровая образовательная среда</t>
  </si>
  <si>
    <t>Учитель будущего</t>
  </si>
  <si>
    <t>Молодые профессионалы</t>
  </si>
  <si>
    <t>Новые возможности для каждого</t>
  </si>
  <si>
    <t>Социальная активность</t>
  </si>
  <si>
    <t xml:space="preserve">Основыне мероприятия  ПОО  в рамках федеральных программ национального проекта "Образование" </t>
  </si>
  <si>
    <t xml:space="preserve">  по образовательным программам среднего общего образования  </t>
  </si>
  <si>
    <t xml:space="preserve">по дополнительным профессиональным программам </t>
  </si>
  <si>
    <t xml:space="preserve">по дополнительным общеобразовательным программам </t>
  </si>
  <si>
    <t xml:space="preserve">по дополнительным предпрофессиональным программам </t>
  </si>
  <si>
    <t>по основным программам профессионального обучения</t>
  </si>
  <si>
    <t xml:space="preserve">наличие общежития </t>
  </si>
  <si>
    <t>ед</t>
  </si>
  <si>
    <t>причина изменений по сравнению с прошлым отчетным периодом</t>
  </si>
  <si>
    <t>Ответственные лица за заполнение мониторинга (Ф.И.О,, должность, контактная информация)</t>
  </si>
  <si>
    <t>с применением сетевой формы реализации образовательных программ, (ед.)</t>
  </si>
  <si>
    <t xml:space="preserve">с применением сетевой формы реализации образовательных программ, (ед.) </t>
  </si>
  <si>
    <t>адаптированных ОППО, (ед.)</t>
  </si>
  <si>
    <t>всего, (ед.)</t>
  </si>
  <si>
    <t>Наличие кадрового резерва в ПОО</t>
  </si>
  <si>
    <t>Выбыло, всего</t>
  </si>
  <si>
    <t>всего, чел.</t>
  </si>
  <si>
    <t xml:space="preserve">в т.ч. по полученной 
профессии, чел. 
</t>
  </si>
  <si>
    <t>Всего выпускников по очной форме, чел.</t>
  </si>
  <si>
    <t>Перечень локальных актов по воспитательной работе</t>
  </si>
  <si>
    <r>
      <t>Количество обучающихся, участников мероприятий /</t>
    </r>
    <r>
      <rPr>
        <b/>
        <sz val="14"/>
        <color theme="1"/>
        <rFont val="Times New Roman"/>
        <family val="1"/>
        <charset val="204"/>
      </rPr>
      <t xml:space="preserve"> </t>
    </r>
    <r>
      <rPr>
        <sz val="14"/>
        <color theme="1"/>
        <rFont val="Times New Roman"/>
        <family val="1"/>
        <charset val="204"/>
      </rPr>
      <t>доля к общей численности</t>
    </r>
  </si>
  <si>
    <t xml:space="preserve"> Профориентационные мероприятия</t>
  </si>
  <si>
    <t xml:space="preserve">прием на обучение по которым прекращен с 1 января 2021 года,(ед.) </t>
  </si>
  <si>
    <t xml:space="preserve">прием на обучение по которым прекращен с 1 января 2021 года, (ед.) </t>
  </si>
  <si>
    <t xml:space="preserve">всего, чел. </t>
  </si>
  <si>
    <t>Прошли ГИА в форме ДЭ</t>
  </si>
  <si>
    <t>Сдали промежуточную аттестацию в форме ДЭ</t>
  </si>
  <si>
    <t>Наличиие в ПОО СНО</t>
  </si>
  <si>
    <t>Студенческое научное общество (СНО)</t>
  </si>
  <si>
    <t>Количество участников СНО</t>
  </si>
  <si>
    <t>ссылка на страничку СНО</t>
  </si>
  <si>
    <t xml:space="preserve">Наличие информации           о СНО на сайте ПОО </t>
  </si>
  <si>
    <t>Наличие Положения о СНО</t>
  </si>
  <si>
    <t>Количество мероприятий, проводимых              в рамках деятельности СНО</t>
  </si>
  <si>
    <t>Мероприятия, проводимые              в рамках деятельности СНО (конференции, конкурсы научных работ, проекты, публикации, квизы, олимпиады и т.д. )</t>
  </si>
  <si>
    <t>Участие                           во внешних научных мероприятиях, наличие победителей                      и призеров (наименование мероприятия, дата проведения, подтверждающий документ, ФИО студента)</t>
  </si>
  <si>
    <t>Руководитель СНО                   (Ф.И.О., должность, контактная информация    (тел;  e-mail))</t>
  </si>
  <si>
    <t xml:space="preserve">Абилимпикс 
Национальный этап
</t>
  </si>
  <si>
    <t>Количество обучающихся на 01.09.2021, чел</t>
  </si>
  <si>
    <t>Переходящий контингент на 01.07.2022, чел.</t>
  </si>
  <si>
    <t>Выпуск в январе 2022 года, чел.</t>
  </si>
  <si>
    <t>Выпуск в июне-июле  2022 года, чел.</t>
  </si>
  <si>
    <t>КОГПОАУ Кировский технологический колледж пищевой промышленности</t>
  </si>
  <si>
    <t>Эпидемиологическая обстановка</t>
  </si>
  <si>
    <t>да</t>
  </si>
  <si>
    <t>изменения в кадровом составе</t>
  </si>
  <si>
    <t>в соответствии с графиками КПК и стажировки</t>
  </si>
  <si>
    <t>КОГПОАУ "Кировский технологиеский колледж пищевой промышленности"</t>
  </si>
  <si>
    <t>Команда колледжа в количестве 2 человек приняла участие в Региональном этапе по компетенции «Предпринимательство», результат -диплом конкурсантов, 2 человека принимали участие в Региональном этапе по компетенции "Сухое строительство и штукатурные работы", результат - дипломы конкурсантов, 1 человек принимал участие в Региональном этапе по компетенции Инженерный дизайн CAD, результат - диплом конкурсанта.</t>
  </si>
  <si>
    <t>Конференция научно-исследовательских работ</t>
  </si>
  <si>
    <t>Дипломы 2,3 степени, Всероссийского конкурса научно-исследовательских работ «Мой вклад в Величие России», 05.12. 2021г. студентка группы ТВ-21 Пазинич Елизавета, студент</t>
  </si>
  <si>
    <t>http://kpp.kirov.ru/dopobr.html</t>
  </si>
  <si>
    <t>Блинова Т.В., заведующая учебной частью, (83332) 67-51-31</t>
  </si>
  <si>
    <t xml:space="preserve">нет </t>
  </si>
  <si>
    <t>КОГПОАУ "Кировский технологический колледж пищевой промышленности"</t>
  </si>
  <si>
    <t>взаимодействие с родителями (законными представителями обучающихся, личные беседы с обучающимися, проведение мотивирующих мероприятий с группой (классные часы, культурно-массовые выходы, совместные мероприятия с другиими группами, встречи с успешными выпускниками колледжа, внутриколледжные спортивные, культурно-массовые мероприятия. Работа психолога колледжа по сохранности контингента (тестирование обучающихся, беседы, обсуждение интересных вопросов на классных часах и др.)</t>
  </si>
  <si>
    <t xml:space="preserve">Рабочая программа воспитания по профессии "Оператор связи", "Пекарь", "Мастер отделочных строительных работ", "Мастер по обработке цифровой информации".
 Рабочая программа воспитания по специальности "Товароведение и экспертиза качества потребительских товаров", "Технология молока и молочных продуктов", "Технология хлеба, кондитерских и макаронных изделий", "Земельно-имущественные отношения", "Монтаж и техническая эксплуатация холодильно-компрессорных машин и установок". 
ПОЛОЖЕНИЕ о студенческом общежитии.
Положение о порядке посещения обучающимися по их выбору мероприятий, не предусмотренных учебным планом. 
Положение о порядке предоставления нуждающимся в жилой площади, обучающимся по основным образовательным программам среднего профессионального образования по очной форме, жилого помещения в общежитии".
Правила внутреннего распорядка общежития КОГПОАУ КТКПП.
Правила внутреннего распорядка обучающихся КОГПОАУ КТКПП.
Единые педагогические требования к обучающимся КОГПОАУ КТКПП.
Положение о Совете по профилактике правонарушений КОГПОАУ КТКПП.
 Положение о студенческом спортивно-оздоровительном клубе "Старт"Кировского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ПРАВИЛА ВНУТРЕННЕГО РАСПОРЯДКА ОБЩЕЖИТИЯ
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ПРАВИЛА ВНУТРЕННЕГО РАСПОРЯДКА ОБУЧАЮЩИХСЯ 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ПОЛОЖЕНИЕ о порядке осуществления индивидуальной профилактической работы с несовершеннолетними обучающимися с девиантным поведением.
</t>
  </si>
  <si>
    <t>нет</t>
  </si>
  <si>
    <t xml:space="preserve">Обучающиеся относящиеся к категории детей сирот и детей оставшихся без попечения родителей  приходят в ПО без сформированной мотивации к обучению с непроработанными психологическими травмами, без должного уровня социализации. </t>
  </si>
  <si>
    <t xml:space="preserve">1. Усилить психолгогическую работу с обучающимися данной категроии в процессе обучения в школе( интернате);                       2. Усилить взаимодействие тьютора, педагога-психолога, социального педагога, воспитателей в общежитии в процессе адаптации данной категрии к системе обучения в колледже.                      </t>
  </si>
  <si>
    <t>1. Гражданско-патриотическое воспитание обучающихся, профилактика фактов асоциального поведения 
2. Профилактика аддиктивного поведения обучающихся «Мы выбираем ЗОЖ»
3. Нравственно-эстетическое воспитание
4. Профессиональное воспитание обучающихся</t>
  </si>
  <si>
    <t xml:space="preserve">Перечень мероприятий за 2021-2022 учебный год
текст
• " Анкетирование по выявлению отношения студентов к терроризму, экстремизму, по толерантному поведению, безопасности в сети Интернет.
• Диагностика обучающихся 1 курса по направлениям:
- Суициадальный риск
- Употребление ПАВ
- Групповые роли,
- Диагностика невроза
• Проведение инструктажей с обучающимися «Действия при угрозе теракта», по противодействию терроризму, экстремизму.
• Организация социально-психологического педагогического сопровождения обучающихся из числа детей-сирот и опекаемых, обучающихся с ОВЗ, инвалидов, состоящих на различных профилактических учетах, обучающихся, оказавшихся в сложной жизненной ситуации. Составление и реализация межведомственных планов  ИПР мероприятий по социальному сопровождению и реабилитации н/л, находящихся в СОП.
• Проведение акций совместно с территориальном управлением по Ленинскому району:
 «Бессмертный полк»
 «Линейка памяти»
• Рассмотрение на родительских собраниях вопросов,  направленных на профилактику экстремистских проявлений в подростковой среде, в том числе с использованием сети Интернет, соблюдение ПДД, ж/д переходах, воспитание законопослушного гражданина РФ, занятости во внеурочной деятельности в т.ч. различными видами единоборств, жестокое обращение с детьми, самовольный уход из дома. 
• Проведение бесед «Ответственность за совершение правонарушений экстремистской направленности, в том числе с использованием сети Интернет»
• Изучение с обучающимися Устава колледжа, Единых педагогических требований, Правил поведения и внутреннего распорядка
• Выпуск стенгазет к знаменательным датам истории России
• Контроль за пребыванием посторонних лиц на территории и в зданиях колледжа
Проведение круглого стола на заседании клуба КИД по вопросам толерантности
Выставка книг в библиотеке «Нет коррупции!»
Проведение серии классных часов «Открытый диалог»:                                                                                      - Условия эффективного противодействия коррупции                                                                                 - Почему в России терпимое отношение к коррупции.
Проведение классного часа «Урок мужества», посвященного празднованию «Дня народного единства» и государственной символике
Классные часы «Такие разные миры рядом с нами»
Проведение месячника правового просвещения
Выставка литературы по вопросам толерантности в библиотеке
Проведение бесед на уроках по военно-патриотической тематике и истории родного края
Проведение классного часа и родительского собрания на тему «Защита законных интересов несовершеннолетних от угроз, связанных с коррупцией» 
Изучение на уроках права
«Конституция РФ о межэтнических отношениях».
Организация и проведение к Международному дню борьбы с коррупцией (9 декабря), мероприятий:                                                                           - проведение классных часов и родительских собраний на тему «Защита законных интересов несовершеннолетних от угроз, связанных с коррупцией»;                                                                               - обсуждение проблемы коррупции среди работников колледжа;                                                        - анализ исполнения Плана мероприятий противодействия коррупции в колледже.
Просмотр видеофильмов с последующим обсуждением гражданско- патриотической направленности и по профилактике экстремизма и терроризма
Изучение Российской символики и символики Кировской области (гимн, герб, флаг)
Практическая направленность занятий по ОБЖ и БЖ по мерам безопасности, действиям в экстремальных ситуациях
Проведение месячника гражданско-патриотического воспитания студентов
Гражданско-патриотическое воспитание студентов, профилактика экстремизма.
• Проведение тематических единых классных часов, посвященных вопросам коррупции в государстве
• Мероприятие в память о жертвах в Беслане. 
• Проведение конкурса «Чистые руки»
• Правовая игра «Голос закона»
• Конкурс чтецов «Мы о войне стихами говорим»
• Изучение на уроках обществознания нормативных документов по противодействию терроризму, экстремизму
• Совместная акция с ГИБДД г. Киров «Пешеходный переход»
• Профилактические лекции с представителями ГИБДД г. Кирова 
 «Соблюдение ПДД»
 «Опасность ДТП и административная ответственность»
 «Молодой водитель»
• Проведение ряда классных часов: 
 «Интернет и безопасность»
 «Поговорим о толерантности»
 «Право в нашей жизни»
 «Основы правовых знаний»
 «Такие разные миры рядом с нами»
 «Экстремизм и патриотизм»
 «Прикоснись сердцем к подвигу»
 «Я гражданин России»
 Ряд классных часов при поддержке «Вот - волонтёры Победы»
• Конкурс плакатов «Эскиз праздничного торта  - "Торт Победы"»
• Оформление выставок при поддержке Кировского Краеведческого музея и КОГОАУ ДО "Региональный центр военно-патриотического воспитания "Патриот"
 "Прогулки по Спасской"
 "Этот город над Вяткой-рекой"
 «Без срока давности»
• Конкурсы плакатов:
 «В мире права»
 «Дети суровой войны»
• Посещение концерта, посвященном Победе в Великой Отечественной войне («Песни военных лет»)
• Участие в массовых шествиях «Бессмертный полк» и возложении цветов у «Вечного огня»
• Проведение инструктажей:
 О соблюдении закона «О курении»;
 «О соблюдении антиалкогольного законодательства» 
 «Об ответственности за употребление ПАВ»
 «Об ответственности студентов за употребление алкогольных напитков, наркотических средств и появление в общественных местах в состоянии опьянения»
 «О соблюдении правил перехода железнодорожных путей»
 «О безопасном поведении во время каникул и праздничных, выходных дней»
 «О профилактике самовольных уходов из учебного заведения, из общежития»
 «Об административной и уголовной ответственности несовершеннолетних»
 «О безопасности в городе»
 «Об ответственности за проявление национализма м экстремизма»
 «О соблюдении порядка действия при пожаре»
 «О соблюдении правил поведения при нахождении взрывоопасных предметов, правила обращения с взрывоопасными предметами, веществами»
 «О соблюдении законодательства Российской Федерации о противодействии экстремизму»
 Памятка студентам о безопасном поведении во время летних каникул 
• Объектовая тренировка в учебных корпусах «Школа безопасности».
• Просмотри видеофильмов с последующим обсуждением с гражданско-патриотической направленностью.
• Ряд всероссийских уроков по истории приуроченных к памятным датам:
 «Воссоединение Крыма с Россией»
 «День Победы»
 «Геноцид»
 «Гагаринский урок «Космос – это мы»
• Урок ОБЖ (приуроченный к празднованию Всемирного дня гражданской обороны)
• Уроки мужества
 «Дети героев войны»
 «Герой нашего времени»
• Проведение месячника правового просвещения
• Проведение месячника гражданско-патриотического воспитания 
• Посещение музея космонавтики
Профилактика аддиктивного поведения студентов «Мы выбираем ЗОЖ»
• Беседы с родителями на собраниях по проблемам суицида, употребления ПАВ, курения, алкоголя, СПИДа и ориентация студентов на ЗОЖ, на безопасный Интернет, правила перехода через ж/д пути, разьяснение родителям ответственности за неисполнения или ненадлежащего исполнения своих обязанностей по воспитанию, обучению, развитию и содержанию детей, в том числе связанного с жетсоким обращением с детьми; разьяснение Закона КО № 440-ЗО «О мерах по обеспечению безопасного пребывния детей в общественных местах на территории КО», безопасное нахождение н/л в автотранспортых средствах во время движения», проведение профилактических бесед с родителями и несовершеннолетними по безопасному маршруту ребенка в образовательную организацию, по использованию светоотражающих элементов на одежде.
• Диагностика студентов на склонность к употреблению ПАВ и  суицидальным проявлениям.
• Диагностика детей, занимающихся различными видами единоборств на склонность к проявлению агрессии
• Выявление обучающихся ""группы риска"", обучающихся с девиантным поведением, обучающихся из неблагополучных и малообеспеченных семей
• Организация заполнения в группах характеристик обучающихся 
• Организация досуга несовершеннолетних, находящихся в социально-опасном положении, принятие мер по их зачислению в кружки, секции и клубы
• Проведение профилактических медицинских осмотров, иммунизации обучающихся
• Проведение контрольных испытаний, определение уровня состояния здоровья и физической подготовленности обучающихся
• Проведение встреч директора, заместителей директора со студентами по вопросам предупреждения наркомании и суицидов в студенческой среде
• Участие в акциях и проектах, проводимых управлением по делам молодежи, физической культуре и спорту администрации г. Кирова
• Проведение бесед по правовой тематике с разъяснением обучающимся ответственности за совершение правонарушений:
 профилактическая беседа с инспектором ПДНУМВД России «(Преступления и правонарушения»
 профилактическая беседа с представителем КДН и ЗП Ленинского района («Профилактика совершения противоправных деяний)
 Проведение бесед по профилактике употребления наркотиков и других ПАВ представителями УКОН УМВД России («Профилактика правонарушений и преступлений в сфере незаконного оборота наркотиков среди несовершеннолетних»)
• Проведение индивидуального консультирования, тренингов, бесед, деловых игр врачами-наркологами и психологом КОГБУЗ «Кировский областной наркологический диспансер»
• Проведение бесед с волонтерами и специалистами Центр по профилактике и борьбе со СПИДом с КОГБУЗ «Инфекционная клиническая больница»
• Проведение тренингов и бесед с психологом «КОГАУСО «Кировский центр социальной помощи семье и детям» по темам «Профилактика рискованного поведения среди подростков», «Профилактика наркомании».
• Контроль проведения профилактической работы руководителями групп по употреблению спиртных напитков, наркотиков студентами колледжа.
• Оформление информационных стендов по вопросам профилактики наркомании и употребления других ПАВ
• Проведение классных часов:
 «Уголовный кодекс о наркотиках»
 «Курить – здоровью вредить» 
 Преступления и правонарушения
 Виды наказаний, назначаемые несовершеннолетним. 
 Административная и уголовная ответственность подростков перед законом
 «Алкоголь, наркотики и курение – как не сломать судьбу» 
 Об ответственности подростков за преступления, совершенные на железной дороге
 «ЗОЖ – как стиль жизни»
 «Как стать успешным»
 «Уверенность и устойчивость к стрессу – как сдать экзамен на отлично»
 «Личная безопасность»
 «Безопасность в городе»
 «Что нужно знать, чтобы не стать жертвой»
 «Профилактика суицидального риска»
• Просмотр видеофильмов со студентами с последующим обсуждением о ЗОЖ, вреде курения,  употребления спиртных напитков, наркотиков 
• Акция «Мифы о курении» в Международный день отказа от курения».
• Проведение первенства колледжа по волейболу
• Беседа по пропаганде ЗОЖ «Ответственное поведение» (проект «Мы создаем будущее»)
• Акция «Красная ленточка»
• Всемирный день борьбы со СПИДом. Оформление стенда, «Поговорим об ответственности»
• Проведение турнира по настольному теннису
• Проведение турнира по стрельбе из пневматической винтовки
• Проведение товарищеских встреч по волейболу и футболу со сборными командами СПО г. Кирова
• Проведение соревнований по физической подготовке (троеборье)
• Выходы на массовые катания СПК «Союз» 
• Конкурс эмблем для спортивного клуба "Старт"
• Проведение инструктажей:
 О соблюдении закона «О курении»;
  «Об ответственности за употребление ПАВ»
 «Об ответственности студентов за употребление алкогольных напитков, наркотических средств и появление в общественных местах в состоянии опьянения»
 «Правила поведения в колледже и общественных местах» инструкция №2
• Профилактика наркомании, токсикомании через предметное содержание на уроках химии, биологии» 
• Оформление стенда к Всемирному дню здоровья «Здоровым нынче модно быть»
• Участие в областных и городских спортивных соревнованиях
• Проведение профилактических бесед студентами – волонтёрами.
Нравственное эстетическое воспитание
• Проведение праздника «День знаний» 
• Конкурс «Лучшая учебная группа колледжа»
• Информационные беседы со студентами по вопросам духовно-нравственного воспитания
• Походы в кино, театр, в музеи, на выставки и концерты
• Выпуск стенгазет к праздничным датам.
• Участие несовершеннолетних в спартакиаде допризывной молодежи
• Проведение литературно-музыкальной гостиной «День Учителя»
• Проведение праздника «Посвящение в студенты»
• Участие в областных и городских мероприятиях:
 конкурсе чтецов
 фестивале танцевальных флэш-мобов
 конкурсе «Молодые голоса»
 фестиваль «Колледж XXI века»
 фотокросс «Вятка под звёздами»
 КВИЗ «Я в теме»
• Проведение смотра художественной самодеятельности «Калейдоскоп талантов»
• Участие в конкурсе «Лучший уголок группы»
• Проведение праздника «Татьянин день»
• Проведение литературно-музыкальной гостиной «23+8»
• Участие в «Весенней неделе добра», акция «День спонтанного проявления доброты».
• Проведение праздника «Вручение дипломов»
• Родительские собрания по вопросам духовно-нравственного воспитания детей
• Классные часы:
 «Правила внутреннего распорядка»
 «Соц. нормы, регулирующие отношения между людьми» 
 «Имидж и профессия» 
• Конкурс чтецов «Милосердие – это…»
• Концертные программы и торжественная линейка, посвящённая награждению активных обучающихся, занявших призовые места
Профессиональное воспитание обучающихся
• Экскурсия по колледжу, знакомство обучающихся с историей учебного заведения, его традициями.
• Вовлечение студентов в СНИО «Эрудит», клубы по специальностям, по интересам.
• Проведение недели библиотеки
• Проведение бесед на тему: «Работа органов соуправления в колледже, выборы и перевыборы в органы соуправления, студенческий совет».
• Тематические классные часы:
 «Кто я? Какой я? Моя жизненная лестница»;
 «Выбор профессионального пути и готовность к деятельности в условиях рыночных отношений» 
 Правила внутреннего распорядка колледжа
 «Имидж и профессия»
 «Учения с увлечением»
• Участие в «Неделе без турникетов» (по плану ЦЗН)
• «День открытых дверей»
• Проведение студентами профориентации школьников
• Проведение заседаний комиссий соуправления, студенческого совета.
• Неделя ПЦК социально-экономических дисциплин
• Неделя технологических дисциплин
• Неделя экономики и права
• Неделя информатики и ИКТ
• Олимпиадная неделя
• Неделя по профессиям технического профиля
• Неделя отделения промышленных биотехнологий 
• Проведение недели ПЦК естественно-научных дисциплин
• Олимпиадная неделя
• Участие студентов в городских, региональных, всероссийских конкурсах и олимпиадах по профессиям и специальностям 
• Участие в конкурсе профессионального мастерства WorldSkills.
• Участие студентов в профориентационной неделе «Дни открытых дверей на предприятиях города Кирова и области»
• Викторина "Познай мир почты"
Развитие социальной активности студентов, органов студенческого самоуправления и волонтёрской деятельности
• Проведение конкурса «Лучшая учебная группа»
• Работа комиссии соуправления
• Обучение нового состава Старостата, проведение школы Актива
• Подготовка и проведение мероприятий:
 «День знаний»
 «День учителя»
 «Новогодний винегрет»
 «Калейдоскоп талантов»
 Награждение активных студентов
 «День смеха»
 Проведение литературно-музыкальной гостиной «23+8»
 Конкурс чтецов
 Выпускной
• Трудоустройство молодёжи в летний период
• Участие в акциях и мероприятиях при поддержке «ВОД «Волонтёры Победы»
• Участие во всероссийских акциях:
 «Неделя добра»
 «Окна Победы»
 «Сад памяти»
 Участие в шествии «Бессмертный полк»
Экологическое воспитание
• Участие в акции «Вятка без мусора»
• Классные часы 
 «За победные места Кировской области»
 «Мы любим нашу Землю»
• Просмотр видеоролика «Защитим планету»
• Участие во всероссийской акции «Посади дерево»
• Участие во всероссийском экологическом диктанте 
• Акция по сбору кормов бездомным животным «Подари надежду»
Бизнес-ориентирующее воспитание обучающихся
• Проведение уроков финансовой грамотности
• Развитие студенческого бизнес-проектирования
• Презентация и реализация студенческих проектов в рамках дисциплин «ОПД» и «Основы предпринимательства»
• Организация и проведение конкурсов бизнес-проектов «С НИО»
• Классные часы, включающие тренинги, лекции:
 «Личный бюджет»
 «Приём и написание резюме»
 «Обучаемся навыкам сетевого общения»
 «Твои личные возможности»
 «Умение работать в команде»
• Участие обучающихся в профессиональных конкурсах в рамках недели по профессии/специальности, чемпионата «WorldSkills Russia»
• Встреча с работодателями в рамках недели по профессии/специальности  </t>
  </si>
  <si>
    <t xml:space="preserve">847/100 </t>
  </si>
  <si>
    <t xml:space="preserve">Отсутствие случаев нарушения законодательства РФ по ПАВ.
Отсутствие случаев заражения СПИДом, венерическими заболеваниями
Усиление контроля родителей
Повышение уровня правовых знаний, уровня ответственности. Сотрудничество с ВОД " Волонтёры Победы", проведение отрядом профилактических мероприятий, бесед, презентаций, выездов для участия социальных проектов города  Участие студентов в соревнованиях, конкурсах: 
-Истомина Анастасия группа З - 11 Областной конкурс творческих работ «Улицы носят их имена» Областной Диплом первой степени;
-Шихова Мария , группа ТК - 11  Областной конкурс творческих работ «Улицы носят их имена»
 Областной Диплом первой степени
-Русских Мария   группа М - 11 Областной конкурс творческих работ «Улицы носят их имена» Областной Диплом Лауреата 3 степени
-Бакина М.С, Менчикова А.Е, Лобанова У.Р, Касимова И.В. (группа З - 11), Мельников Н. А., Пантелеев Н.Е, Макаров А.С, Слобожанинов И.В.,(группа ТХ - 11) Областная дистанционная игра «Голос закона» Областной Диплом за 3 место;
- Зенина София, региональный отборочный тур Всероссийского конкурса  детского и юношевского творчества " Земля талантов"- лауреат 2 степени;
-гр.ОС11- конкурс танцевальных флешмобов "Мы вместе!№ номинация " Красота и грация"
-Сборная команда (девушки) Волейбол Городской турнир 3 группа 6 место;
-Сборная команда (девушки) Волейбол Областной г.Орлов 1 место;
-Сборная команда по волейболу юноши Волейбол Городской турнир 3 группа 8 место;
-Сборная команда по волейболу юноши Волейбол Область 4 место;
-Сборная команда по волейболу юноши Межмуниципальные соревнования по волейболу ВЖТ муниципальный 2 место;
-Сборная команда колледжа (девушки) Плавание Областной уровень 3 место;
-Сборная команда колледжа (девушки) легкая атлетика Областной уровень 4 место;
-Смирнова Ксения М11 100м Областной уровень 1 место;
-Крюкова Ирина Областные соревнования по настольному теннису среди девушек- Областной личник 1 место 
-Суслова Мария  Областные соревнования по настольному теннису среди девушек Областной личник 2 место; 
-Сборная по футболу  Областные соревнования по футболу среди юношей Областной 3 место;
</t>
  </si>
  <si>
    <t>КОГБУЗ "КОНД", КДН и ЗП Ленинского района  МО "Город Киров", ПДН УМВД России по г. Кирову, Управление опеки и попечительства администрации г. Кирова, КОГАУСО "Кировский центр социальной помощи семье и детям", Уполномоченный по провам человека в Кировской области, Управление по контролю за оборотом наркотиков УМВД России по Кировской области, ФКУ УИИ УФСИНРоссии по Кировской области по Ленинскому району, КОГКУ Центр занятости населения г. Кирова.</t>
  </si>
  <si>
    <t>Профилактическая лекция о вреде употребления алкоголя и других ПАВ, профилактика противоправных деяний в сфере незаконного оборота наркотиков среди  несовершеннолтених в т.ч. сироты и опекаемые;
-  беседа по профилактике правонарушений и преступлений имущественного характера;
-посещение общежитий (обследование ЖБУ н/л в т.ч. сироты), 
-профилактическая беседа о вреде ПАВ, ответственность в сфере незаконного оборота нарокотиков, 
-правила поведения в местах железнодорожного транспорта, 
-профилактика правонарушений и преступлений несовершеннолетних, 
-безопасность дорожного движения ДДТТ;
- участе в совместной акции с ГИБДД по г. Кирову " Пешеход",
- курс лекции медицинский и социальный аспект,профилактика ВИЧ/СПИД,  половая неприкосновенность;
Беседа по теме терроризм, экстремизм.</t>
  </si>
  <si>
    <t xml:space="preserve">1. Гражданско-патриотическое воспитание обучающихся, профилактика фактов асоциального поведения
2. Профилактика аддиктивного поведения обучающихся «Мы выбираем ЗОЖ»
3. Нравственно-эстетическое воспитание </t>
  </si>
  <si>
    <t xml:space="preserve">Собрание студентов 1 курса по правилам проживания в общежитии;
-Общее собрание.
Инструктаж по правилам проживания в общежитии.
-Знакомство со студентами 1 курса, проживающими в общежитии.
-Перевыборы студенческого совета общежития
-Контроль санитарного состояния комнат и помещений.
-Контроль дисциплины проживающих в общежитии.
-Настольные игры: шашки, шахматы.
-Вовлечение в занятие спортом: теннис, атлетический зал.
-Контроль дисциплины проживающих в общежитии.
-Подведение итогов за месяц по санитарному состоянию комнат
-Индивидуальная работа со студентами, проживающими в общежитии.
-Рейд «Опозданиям НЕТ!».
-Беседа  и оформлене стенда на тему «Экстремизм и патриотизм». 
-Инструктаж о правилах поведения в дни зимних каникул, ПДД, переходов через ж/д пути, правилах поведения в общественных местах, о правилах поведении при нахождении взрывоопасных предметов, правилах обращения с взрывоопасными предметами, веществами.
-Соревнования «Лучшая комната общежития».
-Просмотр фильмов по военно-патриотической тематике, фильм Солдатик". 
-Просмотр фильмов по тематике «Человек и закон».
-Оформление стендов и  стенгазет к праздникам.
-Беседа «Способы эффективности учебного времени»
-Индивидуально-профилактическая работа со студентами ,сиротами и опекаемыми.
-Конкурс на лучшее новогоднее оформление комнат «Новогодний серпантин».
-Стендовая тематическая экспозиция «Дни воинской славы России.
-Анкетирование студентов «Мой досуг».
-Оформление патриотического уголка -«Слава тебе, победитель Солдат!».
-Работа стеллажа книгообмена
«Новое поколение выбирает здоровье» с выпуском стенгазеты.
- Организация и проведение субботника с  чепитием.
</t>
  </si>
  <si>
    <t>Печенкина Светлана Сергеевна, директор, 54-86-46;
Жукова Елена Петровна, заместитель директора по УР, тел. 67-53-18</t>
  </si>
  <si>
    <t xml:space="preserve">доля учебной, учебно-методической и справочной литературы, электронных пособий не старше 5 лет (%) 2021-2022 г </t>
  </si>
  <si>
    <t xml:space="preserve">доля учебно-лабораторного и учебно-производственного оборудования не старше 5 лет (%) 2021-2022г </t>
  </si>
  <si>
    <t>2021-2022 уч.г. ( 1 семестр) (%).</t>
  </si>
  <si>
    <t>2021-2022 уч.г. ( 2 семестр) - (%).</t>
  </si>
  <si>
    <r>
      <t xml:space="preserve">Количество руководителей,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управленческих компетенций</t>
    </r>
    <r>
      <rPr>
        <sz val="12"/>
        <rFont val="Times New Roman"/>
        <family val="1"/>
        <charset val="204"/>
      </rPr>
      <t xml:space="preserve"> в 2022-2023 уч. году</t>
    </r>
  </si>
  <si>
    <r>
      <t xml:space="preserve">Количество педагогов,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педагогических компетенций</t>
    </r>
    <r>
      <rPr>
        <sz val="12"/>
        <rFont val="Times New Roman"/>
        <family val="1"/>
        <charset val="204"/>
      </rPr>
      <t xml:space="preserve"> в 2022-2023 уч.году</t>
    </r>
  </si>
  <si>
    <r>
      <t xml:space="preserve">Количество педагогов,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ИКТ- компетенций</t>
    </r>
    <r>
      <rPr>
        <sz val="12"/>
        <rFont val="Times New Roman"/>
        <family val="1"/>
        <charset val="204"/>
      </rPr>
      <t xml:space="preserve"> в 2022-2023 уч. году</t>
    </r>
  </si>
  <si>
    <t>Количество преподавателей, мастеров п/о, которые нуж-даются в до-полнительном профессио-нальном обра-зовании (переподготовки) по профилю преподаваемой дисциплины (курса, модуля) в 2022-2023 уч. Году</t>
  </si>
  <si>
    <r>
      <t xml:space="preserve">Количество преподавате-лей, мастеров п/о, которые нуждаются в до-полнительном профессио-нальном обра-зовании по программам </t>
    </r>
    <r>
      <rPr>
        <b/>
        <sz val="12"/>
        <rFont val="Times New Roman"/>
        <family val="1"/>
        <charset val="204"/>
      </rPr>
      <t>переподготовки</t>
    </r>
    <r>
      <rPr>
        <sz val="12"/>
        <rFont val="Times New Roman"/>
        <family val="1"/>
        <charset val="204"/>
      </rPr>
      <t xml:space="preserve"> (свыше 250 часов) в 2022-2023 уч. году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</si>
</sst>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204"/>
      <scheme val="minor"/>
    </font>
    <font>
      <sz val="11"/>
      <color theme="1"/>
      <name val="Times New Roman"/>
      <family val="1"/>
      <charset val="204"/>
    </font>
    <font>
      <sz val="10"/>
      <name val="Arial Cyr"/>
      <charset val="204"/>
    </font>
    <font>
      <sz val="11"/>
      <name val="Times New Roman"/>
      <family val="1"/>
      <charset val="204"/>
    </font>
    <font>
      <b/>
      <sz val="9"/>
      <name val="Arial Cyr"/>
      <charset val="204"/>
    </font>
    <font>
      <sz val="12"/>
      <color theme="1"/>
      <name val="Times New Roman"/>
      <family val="1"/>
      <charset val="204"/>
    </font>
    <font>
      <sz val="12"/>
      <name val="Times New Roman"/>
      <family val="1"/>
      <charset val="204"/>
    </font>
    <font>
      <sz val="12"/>
      <name val="Calibri"/>
      <family val="2"/>
      <charset val="204"/>
      <scheme val="minor"/>
    </font>
    <font>
      <sz val="12"/>
      <color theme="1"/>
      <name val="Calibri"/>
      <family val="2"/>
      <charset val="204"/>
      <scheme val="minor"/>
    </font>
    <font>
      <sz val="12"/>
      <color rgb="FF000000"/>
      <name val="Times New Roman"/>
      <family val="1"/>
      <charset val="204"/>
    </font>
    <font>
      <b/>
      <sz val="12"/>
      <name val="Times New Roman"/>
      <family val="1"/>
      <charset val="204"/>
    </font>
    <font>
      <sz val="14"/>
      <name val="Times New Roman"/>
      <family val="1"/>
      <charset val="204"/>
    </font>
    <font>
      <sz val="14"/>
      <color theme="1"/>
      <name val="Times New Roman"/>
      <family val="1"/>
      <charset val="204"/>
    </font>
    <font>
      <b/>
      <sz val="14"/>
      <color theme="1"/>
      <name val="Times New Roman"/>
      <family val="1"/>
      <charset val="204"/>
    </font>
    <font>
      <sz val="10"/>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2" fillId="0" borderId="0"/>
  </cellStyleXfs>
  <cellXfs count="241">
    <xf numFmtId="0" fontId="0" fillId="0" borderId="0" xfId="0"/>
    <xf numFmtId="0" fontId="0" fillId="0" borderId="1" xfId="0" applyBorder="1"/>
    <xf numFmtId="0" fontId="1" fillId="0" borderId="0" xfId="0" applyFont="1"/>
    <xf numFmtId="0" fontId="0" fillId="0" borderId="0" xfId="0" applyFill="1"/>
    <xf numFmtId="0" fontId="2" fillId="0" borderId="0" xfId="1"/>
    <xf numFmtId="0" fontId="2" fillId="0" borderId="0" xfId="1" applyBorder="1"/>
    <xf numFmtId="0" fontId="0" fillId="0" borderId="5" xfId="0" applyBorder="1"/>
    <xf numFmtId="0" fontId="4" fillId="2" borderId="0" xfId="1" applyFont="1" applyFill="1" applyBorder="1" applyAlignment="1">
      <alignment horizontal="center" vertical="center" wrapText="1"/>
    </xf>
    <xf numFmtId="0" fontId="5" fillId="0" borderId="1" xfId="0" applyFont="1" applyFill="1" applyBorder="1" applyAlignment="1">
      <alignment horizontal="center"/>
    </xf>
    <xf numFmtId="0" fontId="7" fillId="0" borderId="0" xfId="0" applyFont="1"/>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Border="1"/>
    <xf numFmtId="0" fontId="8" fillId="0" borderId="0" xfId="0" applyFont="1"/>
    <xf numFmtId="0" fontId="8" fillId="0" borderId="1" xfId="0" applyFont="1" applyBorder="1"/>
    <xf numFmtId="0" fontId="0" fillId="0" borderId="0" xfId="0" applyAlignment="1">
      <alignment vertical="top"/>
    </xf>
    <xf numFmtId="0" fontId="7" fillId="0" borderId="1" xfId="0" applyFont="1" applyBorder="1" applyAlignment="1">
      <alignment horizontal="center"/>
    </xf>
    <xf numFmtId="0" fontId="6" fillId="0" borderId="0" xfId="0" applyFont="1"/>
    <xf numFmtId="0" fontId="6" fillId="0" borderId="1" xfId="0" applyFont="1" applyBorder="1"/>
    <xf numFmtId="0" fontId="6" fillId="0" borderId="1" xfId="0" applyFont="1" applyBorder="1" applyAlignment="1">
      <alignment horizontal="center"/>
    </xf>
    <xf numFmtId="0" fontId="3" fillId="0" borderId="1" xfId="0" applyFont="1" applyBorder="1" applyAlignment="1">
      <alignment horizontal="center"/>
    </xf>
    <xf numFmtId="2" fontId="6" fillId="0" borderId="1" xfId="0" applyNumberFormat="1" applyFont="1" applyBorder="1" applyAlignment="1">
      <alignment horizontal="center"/>
    </xf>
    <xf numFmtId="2" fontId="6" fillId="0" borderId="6"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2" xfId="0" applyFont="1" applyFill="1" applyBorder="1" applyAlignment="1">
      <alignment horizontal="left" wrapText="1"/>
    </xf>
    <xf numFmtId="2" fontId="7" fillId="0" borderId="1" xfId="0" applyNumberFormat="1" applyFont="1" applyBorder="1"/>
    <xf numFmtId="1" fontId="7" fillId="0" borderId="1" xfId="0" applyNumberFormat="1" applyFont="1" applyFill="1" applyBorder="1"/>
    <xf numFmtId="1" fontId="7" fillId="0" borderId="1" xfId="0" applyNumberFormat="1" applyFont="1" applyBorder="1"/>
    <xf numFmtId="0" fontId="6" fillId="0" borderId="2" xfId="0" applyFont="1" applyBorder="1" applyAlignment="1">
      <alignment horizontal="center" wrapText="1"/>
    </xf>
    <xf numFmtId="0" fontId="6" fillId="0" borderId="1" xfId="0" applyFont="1" applyFill="1" applyBorder="1" applyAlignment="1">
      <alignment horizontal="center"/>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8" fillId="0" borderId="1" xfId="0" applyFont="1" applyFill="1" applyBorder="1"/>
    <xf numFmtId="0" fontId="5" fillId="0" borderId="3" xfId="0" applyFont="1" applyFill="1" applyBorder="1" applyAlignment="1">
      <alignment vertical="top" wrapText="1"/>
    </xf>
    <xf numFmtId="0" fontId="0" fillId="0" borderId="0" xfId="0" applyAlignment="1">
      <alignment horizontal="center" vertical="top"/>
    </xf>
    <xf numFmtId="0" fontId="6" fillId="0" borderId="1" xfId="1" applyFont="1" applyFill="1" applyBorder="1" applyAlignment="1">
      <alignment horizontal="left" wrapText="1" indent="1"/>
    </xf>
    <xf numFmtId="0" fontId="6" fillId="2" borderId="1" xfId="1" applyNumberFormat="1"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xf>
    <xf numFmtId="0" fontId="6" fillId="2" borderId="9" xfId="1" applyFont="1" applyFill="1" applyBorder="1" applyAlignment="1">
      <alignment horizontal="center" wrapText="1"/>
    </xf>
    <xf numFmtId="0" fontId="6" fillId="2" borderId="7" xfId="1" applyFont="1" applyFill="1" applyBorder="1" applyAlignment="1">
      <alignment horizontal="center" vertical="center" wrapText="1"/>
    </xf>
    <xf numFmtId="0" fontId="5" fillId="0" borderId="0" xfId="0" applyFont="1"/>
    <xf numFmtId="0" fontId="5" fillId="0" borderId="1" xfId="0" applyFont="1" applyBorder="1"/>
    <xf numFmtId="0" fontId="6" fillId="0" borderId="3"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5" fillId="0" borderId="1" xfId="0" applyFont="1" applyFill="1" applyBorder="1"/>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6" fillId="0" borderId="1" xfId="0" applyFont="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8" fillId="0" borderId="1" xfId="0" applyFont="1" applyFill="1" applyBorder="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5" fillId="0" borderId="5" xfId="0" applyFont="1" applyBorder="1" applyAlignment="1">
      <alignment horizontal="center" vertical="top" wrapText="1"/>
    </xf>
    <xf numFmtId="0" fontId="3" fillId="0" borderId="0" xfId="0" applyFont="1"/>
    <xf numFmtId="0" fontId="3" fillId="0" borderId="1" xfId="0" applyFont="1" applyBorder="1" applyAlignment="1">
      <alignment horizontal="center" wrapText="1"/>
    </xf>
    <xf numFmtId="0" fontId="3" fillId="0" borderId="3" xfId="0" applyFont="1" applyBorder="1" applyAlignment="1">
      <alignment horizontal="center" wrapText="1"/>
    </xf>
    <xf numFmtId="0" fontId="3" fillId="0" borderId="1" xfId="0" applyFont="1" applyFill="1" applyBorder="1" applyAlignment="1">
      <alignment horizontal="center" wrapText="1"/>
    </xf>
    <xf numFmtId="0" fontId="3" fillId="0" borderId="0" xfId="0" applyFont="1" applyAlignment="1">
      <alignment horizontal="center"/>
    </xf>
    <xf numFmtId="0" fontId="0" fillId="0" borderId="0" xfId="0" applyBorder="1"/>
    <xf numFmtId="0" fontId="5" fillId="0" borderId="0" xfId="0" applyFont="1" applyBorder="1" applyAlignment="1">
      <alignment vertical="top" wrapText="1"/>
    </xf>
    <xf numFmtId="0" fontId="5" fillId="0" borderId="0" xfId="0" applyFont="1" applyBorder="1" applyAlignment="1">
      <alignment wrapText="1"/>
    </xf>
    <xf numFmtId="0" fontId="5" fillId="0" borderId="1" xfId="0" applyFont="1" applyBorder="1" applyAlignment="1">
      <alignment vertical="top" wrapText="1"/>
    </xf>
    <xf numFmtId="0" fontId="5"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top" wrapText="1"/>
    </xf>
    <xf numFmtId="0" fontId="7" fillId="0" borderId="1" xfId="0" applyFont="1" applyBorder="1" applyAlignment="1">
      <alignment horizontal="center" wrapText="1"/>
    </xf>
    <xf numFmtId="2" fontId="6" fillId="0" borderId="1" xfId="0" applyNumberFormat="1" applyFont="1" applyBorder="1" applyAlignment="1">
      <alignment horizontal="center" vertical="top"/>
    </xf>
    <xf numFmtId="2" fontId="6" fillId="0" borderId="6" xfId="0" applyNumberFormat="1" applyFont="1" applyFill="1" applyBorder="1" applyAlignment="1">
      <alignment horizontal="center" vertical="top"/>
    </xf>
    <xf numFmtId="2" fontId="6" fillId="0" borderId="1" xfId="0" applyNumberFormat="1" applyFont="1" applyFill="1" applyBorder="1" applyAlignment="1">
      <alignment horizontal="center" vertical="top"/>
    </xf>
    <xf numFmtId="0" fontId="6" fillId="0" borderId="1" xfId="0" applyFont="1" applyBorder="1" applyAlignment="1">
      <alignment horizontal="center" vertical="top"/>
    </xf>
    <xf numFmtId="0" fontId="5" fillId="0" borderId="4" xfId="0" applyFont="1" applyBorder="1" applyAlignment="1">
      <alignment horizontal="center" vertical="top" wrapText="1"/>
    </xf>
    <xf numFmtId="0" fontId="8" fillId="0" borderId="1" xfId="0" applyFont="1" applyBorder="1" applyAlignment="1">
      <alignment horizontal="center" vertical="top" wrapText="1"/>
    </xf>
    <xf numFmtId="0" fontId="6" fillId="2" borderId="9" xfId="1" applyFont="1" applyFill="1" applyBorder="1" applyAlignment="1">
      <alignment vertical="top" wrapText="1"/>
    </xf>
    <xf numFmtId="0" fontId="11" fillId="0" borderId="1" xfId="0" applyFont="1" applyBorder="1" applyAlignment="1">
      <alignment horizont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11" fillId="0" borderId="5" xfId="0" applyFont="1" applyBorder="1" applyAlignment="1">
      <alignment horizontal="center" vertical="center" wrapText="1"/>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5" fillId="0" borderId="1" xfId="0" applyFont="1" applyBorder="1" applyAlignment="1">
      <alignment horizontal="center" vertical="top"/>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xf>
    <xf numFmtId="0" fontId="3" fillId="0" borderId="3"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Fill="1" applyBorder="1" applyAlignment="1">
      <alignment horizontal="center" vertical="top" wrapText="1"/>
    </xf>
    <xf numFmtId="0" fontId="6" fillId="0" borderId="1" xfId="0" applyFont="1" applyFill="1" applyBorder="1" applyAlignment="1">
      <alignment horizontal="center" wrapText="1"/>
    </xf>
    <xf numFmtId="0" fontId="12" fillId="0" borderId="0" xfId="0" applyFont="1"/>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1" fillId="0" borderId="1" xfId="0" applyFont="1" applyFill="1" applyBorder="1" applyAlignment="1">
      <alignment horizontal="center" vertical="top" wrapText="1"/>
    </xf>
    <xf numFmtId="0" fontId="12" fillId="0" borderId="0" xfId="0" applyFont="1" applyAlignment="1">
      <alignment horizontal="center" vertical="top"/>
    </xf>
    <xf numFmtId="0" fontId="11" fillId="0" borderId="4"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3" xfId="0" applyFont="1" applyBorder="1" applyAlignment="1">
      <alignment horizontal="center" vertical="top" wrapText="1"/>
    </xf>
    <xf numFmtId="0" fontId="6" fillId="2" borderId="3" xfId="1" applyNumberFormat="1" applyFont="1" applyFill="1" applyBorder="1" applyAlignment="1">
      <alignment horizontal="center" vertical="center"/>
    </xf>
    <xf numFmtId="0" fontId="6" fillId="2" borderId="9" xfId="1" applyNumberFormat="1" applyFont="1" applyFill="1" applyBorder="1" applyAlignment="1">
      <alignment horizontal="center" vertical="center"/>
    </xf>
    <xf numFmtId="0" fontId="6" fillId="2" borderId="3" xfId="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top" wrapText="1"/>
    </xf>
    <xf numFmtId="0" fontId="7" fillId="0" borderId="1" xfId="0" applyFont="1" applyBorder="1" applyAlignment="1">
      <alignment wrapText="1"/>
    </xf>
    <xf numFmtId="0" fontId="0" fillId="0" borderId="1" xfId="0" applyBorder="1" applyAlignment="1">
      <alignment wrapText="1"/>
    </xf>
    <xf numFmtId="0" fontId="7" fillId="0" borderId="1" xfId="0" applyFont="1" applyFill="1" applyBorder="1"/>
    <xf numFmtId="0" fontId="6" fillId="0" borderId="1" xfId="0" applyFont="1" applyBorder="1" applyAlignment="1">
      <alignment wrapText="1"/>
    </xf>
    <xf numFmtId="0" fontId="5" fillId="0" borderId="1" xfId="0" applyFont="1" applyFill="1" applyBorder="1" applyAlignment="1">
      <alignment wrapText="1"/>
    </xf>
    <xf numFmtId="0" fontId="1" fillId="0" borderId="1" xfId="0" applyFont="1" applyBorder="1" applyAlignment="1">
      <alignment wrapText="1"/>
    </xf>
    <xf numFmtId="0" fontId="14" fillId="0" borderId="3" xfId="0" applyFont="1" applyBorder="1" applyAlignment="1">
      <alignment horizontal="left" vertical="top" wrapText="1"/>
    </xf>
    <xf numFmtId="0" fontId="3" fillId="0" borderId="1" xfId="0" applyFont="1" applyBorder="1" applyAlignment="1">
      <alignment vertical="center" wrapText="1"/>
    </xf>
    <xf numFmtId="0" fontId="6" fillId="0" borderId="1" xfId="0" applyFont="1" applyBorder="1" applyAlignment="1">
      <alignment horizontal="center" vertical="center"/>
    </xf>
    <xf numFmtId="0" fontId="3" fillId="0" borderId="3" xfId="0" applyFont="1" applyBorder="1" applyAlignment="1">
      <alignment vertical="center" wrapText="1"/>
    </xf>
    <xf numFmtId="9" fontId="3" fillId="0" borderId="1" xfId="0" applyNumberFormat="1" applyFont="1" applyBorder="1" applyAlignment="1">
      <alignment vertical="center" wrapText="1"/>
    </xf>
    <xf numFmtId="0" fontId="15" fillId="0" borderId="1" xfId="0" applyFont="1" applyBorder="1"/>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horizontal="center" vertical="top" wrapText="1"/>
    </xf>
    <xf numFmtId="0" fontId="6" fillId="0" borderId="3"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6" fillId="0" borderId="8" xfId="0" applyFont="1" applyBorder="1" applyAlignment="1">
      <alignment horizontal="center" vertical="top" wrapText="1"/>
    </xf>
    <xf numFmtId="0" fontId="6" fillId="0" borderId="2" xfId="0" applyFont="1" applyFill="1" applyBorder="1" applyAlignment="1">
      <alignment horizontal="center" vertical="top" wrapText="1"/>
    </xf>
    <xf numFmtId="0" fontId="6" fillId="0" borderId="8" xfId="0" applyFont="1" applyFill="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6" fillId="2" borderId="3"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12" xfId="1" applyFont="1" applyFill="1" applyBorder="1" applyAlignment="1">
      <alignment horizontal="center" vertical="top" wrapText="1"/>
    </xf>
    <xf numFmtId="0" fontId="6" fillId="2" borderId="13"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2" borderId="8" xfId="1" applyFont="1" applyFill="1" applyBorder="1" applyAlignment="1">
      <alignment horizontal="center" vertical="top" wrapText="1"/>
    </xf>
    <xf numFmtId="0" fontId="6" fillId="2" borderId="3" xfId="1" applyNumberFormat="1" applyFont="1" applyFill="1" applyBorder="1" applyAlignment="1">
      <alignment horizontal="center" vertical="center"/>
    </xf>
    <xf numFmtId="0" fontId="6" fillId="2" borderId="9" xfId="1" applyNumberFormat="1" applyFont="1" applyFill="1" applyBorder="1" applyAlignment="1">
      <alignment horizontal="center" vertical="center"/>
    </xf>
    <xf numFmtId="0" fontId="6" fillId="2" borderId="3" xfId="1" applyFont="1" applyFill="1" applyBorder="1" applyAlignment="1">
      <alignment horizontal="center" vertical="top" wrapText="1"/>
    </xf>
    <xf numFmtId="0" fontId="6" fillId="2" borderId="9" xfId="1" applyFont="1" applyFill="1" applyBorder="1" applyAlignment="1">
      <alignment horizontal="center" vertical="top" wrapText="1"/>
    </xf>
    <xf numFmtId="0" fontId="6" fillId="2" borderId="10" xfId="1" applyFont="1" applyFill="1" applyBorder="1" applyAlignment="1">
      <alignment horizontal="center" vertical="top" wrapText="1"/>
    </xf>
    <xf numFmtId="0" fontId="6" fillId="2" borderId="1" xfId="1" applyFont="1" applyFill="1" applyBorder="1" applyAlignment="1">
      <alignment horizontal="center" vertical="top" wrapText="1"/>
    </xf>
    <xf numFmtId="0" fontId="4" fillId="2" borderId="7" xfId="1" applyFont="1" applyFill="1" applyBorder="1" applyAlignment="1">
      <alignment horizontal="center" vertical="center" wrapText="1"/>
    </xf>
    <xf numFmtId="0" fontId="6" fillId="0" borderId="3"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1"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12" fillId="0" borderId="0" xfId="0" applyFont="1" applyAlignment="1">
      <alignment horizontal="center"/>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1"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top"/>
    </xf>
    <xf numFmtId="0" fontId="11" fillId="0" borderId="6" xfId="0" applyFont="1" applyBorder="1" applyAlignment="1">
      <alignment horizontal="center" vertical="top"/>
    </xf>
    <xf numFmtId="0" fontId="11" fillId="0" borderId="5" xfId="0" applyFont="1" applyBorder="1" applyAlignment="1">
      <alignment horizontal="center" vertical="top"/>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13"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3" xfId="0" applyFont="1" applyBorder="1" applyAlignment="1">
      <alignment horizontal="center" vertical="top" wrapText="1"/>
    </xf>
    <xf numFmtId="0" fontId="11" fillId="0" borderId="10" xfId="0" applyFont="1" applyBorder="1" applyAlignment="1">
      <alignment horizontal="center" vertical="top" wrapText="1"/>
    </xf>
    <xf numFmtId="0" fontId="11" fillId="0" borderId="9" xfId="0" applyFont="1" applyBorder="1" applyAlignment="1">
      <alignment horizontal="center"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xf>
    <xf numFmtId="0" fontId="11" fillId="0" borderId="10" xfId="0" applyFont="1" applyBorder="1" applyAlignment="1">
      <alignment horizontal="center" vertical="top"/>
    </xf>
    <xf numFmtId="0" fontId="11" fillId="0" borderId="9" xfId="0" applyFont="1" applyBorder="1" applyAlignment="1">
      <alignment horizontal="center" vertical="top"/>
    </xf>
    <xf numFmtId="0" fontId="5" fillId="0" borderId="4"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3" fillId="0" borderId="1" xfId="0" applyFont="1" applyBorder="1" applyAlignment="1">
      <alignment horizontal="center" vertical="top"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1" fillId="0" borderId="1" xfId="0" applyFont="1" applyBorder="1" applyAlignment="1">
      <alignment horizontal="center"/>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3"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12" fillId="0" borderId="0" xfId="0" applyFont="1" applyBorder="1" applyAlignment="1">
      <alignment horizont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7" xfId="0" applyFont="1" applyBorder="1" applyAlignment="1">
      <alignment horizontal="center"/>
    </xf>
    <xf numFmtId="0" fontId="11" fillId="0" borderId="12" xfId="0" applyFont="1" applyBorder="1" applyAlignment="1">
      <alignment horizontal="center" vertical="top"/>
    </xf>
    <xf numFmtId="0" fontId="11" fillId="0" borderId="2" xfId="0" applyFont="1" applyBorder="1" applyAlignment="1">
      <alignment horizontal="center" vertical="top"/>
    </xf>
    <xf numFmtId="0" fontId="12" fillId="0" borderId="1" xfId="0" applyFont="1" applyBorder="1" applyAlignment="1">
      <alignment horizontal="center" vertical="top"/>
    </xf>
    <xf numFmtId="0" fontId="7" fillId="0" borderId="1" xfId="0" applyFont="1" applyFill="1" applyBorder="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
  <sheetViews>
    <sheetView workbookViewId="0">
      <selection activeCell="H5" sqref="H5"/>
    </sheetView>
  </sheetViews>
  <sheetFormatPr defaultRowHeight="15" x14ac:dyDescent="0.25"/>
  <cols>
    <col min="1" max="1" width="21.7109375" customWidth="1"/>
    <col min="2" max="2" width="32.42578125" customWidth="1"/>
    <col min="3" max="3" width="21.7109375" customWidth="1"/>
    <col min="4" max="4" width="24.140625" customWidth="1"/>
    <col min="5" max="5" width="21.42578125" customWidth="1"/>
    <col min="6" max="6" width="20.5703125" customWidth="1"/>
    <col min="7" max="7" width="19" customWidth="1"/>
    <col min="8" max="8" width="32.140625" customWidth="1"/>
  </cols>
  <sheetData>
    <row r="2" spans="1:8" s="9" customFormat="1" ht="24" customHeight="1" x14ac:dyDescent="0.25">
      <c r="A2" s="132" t="s">
        <v>0</v>
      </c>
      <c r="B2" s="130" t="s">
        <v>115</v>
      </c>
      <c r="C2" s="130"/>
      <c r="D2" s="130"/>
      <c r="E2" s="130"/>
      <c r="F2" s="130"/>
      <c r="G2" s="131" t="s">
        <v>213</v>
      </c>
      <c r="H2" s="132" t="s">
        <v>216</v>
      </c>
    </row>
    <row r="3" spans="1:8" s="9" customFormat="1" ht="63" x14ac:dyDescent="0.25">
      <c r="A3" s="133"/>
      <c r="B3" s="10" t="s">
        <v>208</v>
      </c>
      <c r="C3" s="10" t="s">
        <v>209</v>
      </c>
      <c r="D3" s="10" t="s">
        <v>210</v>
      </c>
      <c r="E3" s="11" t="s">
        <v>211</v>
      </c>
      <c r="F3" s="11" t="s">
        <v>212</v>
      </c>
      <c r="G3" s="131"/>
      <c r="H3" s="134"/>
    </row>
    <row r="4" spans="1:8" s="9" customFormat="1" ht="15.75" x14ac:dyDescent="0.25">
      <c r="A4" s="134"/>
      <c r="B4" s="10" t="s">
        <v>44</v>
      </c>
      <c r="C4" s="10" t="s">
        <v>44</v>
      </c>
      <c r="D4" s="10" t="s">
        <v>44</v>
      </c>
      <c r="E4" s="10" t="s">
        <v>44</v>
      </c>
      <c r="F4" s="10" t="s">
        <v>44</v>
      </c>
      <c r="G4" s="10" t="s">
        <v>44</v>
      </c>
      <c r="H4" s="71" t="s">
        <v>149</v>
      </c>
    </row>
    <row r="5" spans="1:8" s="9" customFormat="1" ht="78.75" x14ac:dyDescent="0.25">
      <c r="A5" s="118" t="s">
        <v>254</v>
      </c>
      <c r="B5" s="12" t="s">
        <v>251</v>
      </c>
      <c r="C5" s="12" t="s">
        <v>251</v>
      </c>
      <c r="D5" s="12" t="s">
        <v>264</v>
      </c>
      <c r="E5" s="12" t="s">
        <v>264</v>
      </c>
      <c r="F5" s="12" t="s">
        <v>251</v>
      </c>
      <c r="G5" s="12" t="s">
        <v>251</v>
      </c>
      <c r="H5" s="118" t="s">
        <v>275</v>
      </c>
    </row>
  </sheetData>
  <mergeCells count="4">
    <mergeCell ref="B2:F2"/>
    <mergeCell ref="G2:G3"/>
    <mergeCell ref="A2:A4"/>
    <mergeCell ref="H2: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24"/>
  <sheetViews>
    <sheetView topLeftCell="B1" zoomScale="70" zoomScaleNormal="70" workbookViewId="0">
      <selection activeCell="A3" sqref="A3"/>
    </sheetView>
  </sheetViews>
  <sheetFormatPr defaultRowHeight="15" x14ac:dyDescent="0.25"/>
  <cols>
    <col min="1" max="1" width="33.42578125" customWidth="1"/>
    <col min="2" max="2" width="11.5703125" customWidth="1"/>
    <col min="3" max="3" width="12" customWidth="1"/>
    <col min="4" max="4" width="16.28515625" customWidth="1"/>
    <col min="5" max="5" width="11.7109375" customWidth="1"/>
    <col min="6" max="6" width="12.7109375" customWidth="1"/>
    <col min="7" max="7" width="14.7109375" customWidth="1"/>
    <col min="8" max="8" width="13.85546875" customWidth="1"/>
    <col min="9" max="9" width="10.85546875" customWidth="1"/>
    <col min="10" max="10" width="12.42578125" customWidth="1"/>
    <col min="11" max="11" width="13.42578125" customWidth="1"/>
    <col min="15" max="15" width="11.140625" customWidth="1"/>
    <col min="17" max="18" width="11.42578125" customWidth="1"/>
    <col min="19" max="20" width="14.42578125" customWidth="1"/>
    <col min="21" max="21" width="16.140625" customWidth="1"/>
    <col min="23" max="23" width="10.42578125" customWidth="1"/>
    <col min="24" max="24" width="9.7109375" customWidth="1"/>
    <col min="25" max="25" width="10" customWidth="1"/>
    <col min="27" max="27" width="10.42578125" customWidth="1"/>
    <col min="29" max="29" width="10.28515625" customWidth="1"/>
    <col min="33" max="33" width="10" customWidth="1"/>
  </cols>
  <sheetData>
    <row r="1" spans="1:33" s="9" customFormat="1" ht="47.25" customHeight="1" x14ac:dyDescent="0.25">
      <c r="A1" s="110" t="s">
        <v>0</v>
      </c>
      <c r="B1" s="135" t="s">
        <v>116</v>
      </c>
      <c r="C1" s="136"/>
      <c r="D1" s="136"/>
      <c r="E1" s="136"/>
      <c r="F1" s="136"/>
      <c r="G1" s="136"/>
      <c r="H1" s="137"/>
      <c r="I1" s="135" t="s">
        <v>29</v>
      </c>
      <c r="J1" s="136"/>
      <c r="K1" s="136"/>
      <c r="L1" s="136"/>
      <c r="M1" s="136"/>
      <c r="N1" s="136"/>
      <c r="O1" s="137"/>
      <c r="P1" s="130" t="s">
        <v>45</v>
      </c>
      <c r="Q1" s="130"/>
      <c r="R1" s="130"/>
      <c r="S1" s="130"/>
      <c r="T1" s="130"/>
      <c r="U1" s="130"/>
      <c r="V1" s="130" t="s">
        <v>93</v>
      </c>
      <c r="W1" s="130"/>
      <c r="X1" s="130"/>
      <c r="Y1" s="130"/>
      <c r="Z1" s="130" t="s">
        <v>133</v>
      </c>
      <c r="AA1" s="130"/>
      <c r="AB1" s="130"/>
      <c r="AC1" s="130"/>
      <c r="AD1" s="130" t="s">
        <v>114</v>
      </c>
      <c r="AE1" s="130"/>
      <c r="AF1" s="130"/>
      <c r="AG1" s="130"/>
    </row>
    <row r="2" spans="1:33" s="9" customFormat="1" ht="195.75" customHeight="1" x14ac:dyDescent="0.25">
      <c r="A2" s="12"/>
      <c r="B2" s="106" t="s">
        <v>117</v>
      </c>
      <c r="C2" s="106" t="s">
        <v>118</v>
      </c>
      <c r="D2" s="106" t="s">
        <v>119</v>
      </c>
      <c r="E2" s="106" t="s">
        <v>120</v>
      </c>
      <c r="F2" s="106" t="s">
        <v>218</v>
      </c>
      <c r="G2" s="107" t="s">
        <v>229</v>
      </c>
      <c r="H2" s="106" t="s">
        <v>132</v>
      </c>
      <c r="I2" s="106" t="s">
        <v>122</v>
      </c>
      <c r="J2" s="106" t="s">
        <v>123</v>
      </c>
      <c r="K2" s="106" t="s">
        <v>27</v>
      </c>
      <c r="L2" s="106" t="s">
        <v>124</v>
      </c>
      <c r="M2" s="106" t="s">
        <v>121</v>
      </c>
      <c r="N2" s="107" t="s">
        <v>230</v>
      </c>
      <c r="O2" s="106" t="s">
        <v>132</v>
      </c>
      <c r="P2" s="106" t="s">
        <v>125</v>
      </c>
      <c r="Q2" s="106" t="s">
        <v>219</v>
      </c>
      <c r="R2" s="106" t="s">
        <v>126</v>
      </c>
      <c r="S2" s="106" t="s">
        <v>127</v>
      </c>
      <c r="T2" s="106" t="s">
        <v>217</v>
      </c>
      <c r="U2" s="106" t="s">
        <v>132</v>
      </c>
      <c r="V2" s="106" t="s">
        <v>220</v>
      </c>
      <c r="W2" s="106" t="s">
        <v>28</v>
      </c>
      <c r="X2" s="106" t="s">
        <v>128</v>
      </c>
      <c r="Y2" s="106" t="s">
        <v>132</v>
      </c>
      <c r="Z2" s="106" t="s">
        <v>129</v>
      </c>
      <c r="AA2" s="106" t="s">
        <v>28</v>
      </c>
      <c r="AB2" s="106" t="s">
        <v>128</v>
      </c>
      <c r="AC2" s="106" t="s">
        <v>132</v>
      </c>
      <c r="AD2" s="106" t="s">
        <v>129</v>
      </c>
      <c r="AE2" s="106" t="s">
        <v>130</v>
      </c>
      <c r="AF2" s="106" t="s">
        <v>128</v>
      </c>
      <c r="AG2" s="106" t="s">
        <v>132</v>
      </c>
    </row>
    <row r="3" spans="1:33" s="9" customFormat="1" ht="63" customHeight="1" x14ac:dyDescent="0.25">
      <c r="A3" s="118" t="s">
        <v>249</v>
      </c>
      <c r="B3" s="12">
        <v>4</v>
      </c>
      <c r="C3" s="12">
        <v>1</v>
      </c>
      <c r="D3" s="12">
        <v>0</v>
      </c>
      <c r="E3" s="12">
        <v>0</v>
      </c>
      <c r="F3" s="12">
        <v>4</v>
      </c>
      <c r="G3" s="12">
        <v>1</v>
      </c>
      <c r="H3" s="12"/>
      <c r="I3" s="12">
        <v>5</v>
      </c>
      <c r="J3" s="12">
        <v>1</v>
      </c>
      <c r="K3" s="12">
        <v>0</v>
      </c>
      <c r="L3" s="12">
        <v>0</v>
      </c>
      <c r="M3" s="12">
        <v>5</v>
      </c>
      <c r="N3" s="12">
        <v>0</v>
      </c>
      <c r="O3" s="12"/>
      <c r="P3" s="12">
        <v>0</v>
      </c>
      <c r="Q3" s="12">
        <v>0</v>
      </c>
      <c r="R3" s="12">
        <v>0</v>
      </c>
      <c r="S3" s="12">
        <v>0</v>
      </c>
      <c r="T3" s="12">
        <v>0</v>
      </c>
      <c r="U3" s="12">
        <v>0</v>
      </c>
      <c r="V3" s="12">
        <v>0</v>
      </c>
      <c r="W3" s="12">
        <v>0</v>
      </c>
      <c r="X3" s="12">
        <v>0</v>
      </c>
      <c r="Y3" s="12"/>
      <c r="Z3" s="12">
        <v>0</v>
      </c>
      <c r="AA3" s="12">
        <v>0</v>
      </c>
      <c r="AB3" s="12">
        <v>0</v>
      </c>
      <c r="AC3" s="12"/>
      <c r="AD3" s="12">
        <v>0</v>
      </c>
      <c r="AE3" s="12">
        <v>0</v>
      </c>
      <c r="AF3" s="12">
        <v>0</v>
      </c>
      <c r="AG3" s="12"/>
    </row>
    <row r="4" spans="1:33" hidden="1" x14ac:dyDescent="0.25">
      <c r="B4" s="6"/>
      <c r="C4" s="6"/>
      <c r="D4" s="6"/>
      <c r="E4" s="6"/>
      <c r="F4" s="6"/>
      <c r="G4" s="6"/>
      <c r="H4" s="6"/>
      <c r="I4" s="6"/>
      <c r="J4" s="6"/>
      <c r="K4" s="6"/>
    </row>
    <row r="6" spans="1:33" x14ac:dyDescent="0.25">
      <c r="A6" s="15"/>
      <c r="B6" s="15"/>
      <c r="C6" s="15"/>
      <c r="D6" s="15"/>
      <c r="E6" s="15"/>
      <c r="F6" s="15"/>
      <c r="G6" s="15"/>
      <c r="H6" s="15"/>
      <c r="I6" s="15"/>
      <c r="J6" s="15"/>
      <c r="K6" s="15"/>
      <c r="L6" s="15"/>
      <c r="M6" s="15"/>
      <c r="N6" s="15"/>
      <c r="O6" s="15"/>
      <c r="P6" s="15"/>
      <c r="Q6" s="15"/>
      <c r="R6" s="15"/>
      <c r="S6" s="15"/>
      <c r="T6" s="15"/>
      <c r="U6" s="15"/>
      <c r="V6" s="15"/>
      <c r="W6" s="15"/>
      <c r="X6" s="15"/>
      <c r="Y6" s="15"/>
    </row>
    <row r="7" spans="1:33" x14ac:dyDescent="0.25">
      <c r="A7" s="15"/>
      <c r="B7" s="15"/>
      <c r="C7" s="15"/>
      <c r="D7" s="15"/>
      <c r="E7" s="15"/>
      <c r="F7" s="15"/>
      <c r="G7" s="15"/>
      <c r="H7" s="15"/>
      <c r="I7" s="15"/>
      <c r="J7" s="15"/>
      <c r="K7" s="15"/>
      <c r="L7" s="15"/>
      <c r="M7" s="15"/>
      <c r="N7" s="15"/>
      <c r="O7" s="15"/>
      <c r="P7" s="15"/>
      <c r="Q7" s="15"/>
      <c r="R7" s="15"/>
      <c r="S7" s="15"/>
      <c r="T7" s="15"/>
      <c r="U7" s="15"/>
      <c r="V7" s="15"/>
      <c r="W7" s="15"/>
      <c r="X7" s="15"/>
      <c r="Y7" s="15"/>
    </row>
    <row r="8" spans="1:33" x14ac:dyDescent="0.25">
      <c r="A8" s="15"/>
      <c r="B8" s="15"/>
      <c r="C8" s="15"/>
      <c r="D8" s="15"/>
      <c r="E8" s="15"/>
      <c r="F8" s="15"/>
      <c r="G8" s="15"/>
      <c r="H8" s="15"/>
      <c r="I8" s="15"/>
      <c r="J8" s="15"/>
      <c r="K8" s="15"/>
      <c r="L8" s="15"/>
      <c r="M8" s="15"/>
      <c r="N8" s="15"/>
      <c r="O8" s="15"/>
      <c r="P8" s="15"/>
      <c r="Q8" s="15"/>
      <c r="R8" s="15"/>
      <c r="S8" s="15"/>
      <c r="T8" s="15"/>
      <c r="U8" s="15"/>
      <c r="V8" s="15"/>
      <c r="W8" s="15"/>
      <c r="X8" s="15"/>
      <c r="Y8" s="15"/>
    </row>
    <row r="9" spans="1:33" x14ac:dyDescent="0.25">
      <c r="A9" s="15"/>
      <c r="B9" s="15"/>
      <c r="C9" s="15"/>
      <c r="D9" s="15"/>
      <c r="E9" s="15"/>
      <c r="F9" s="15"/>
      <c r="G9" s="15"/>
      <c r="H9" s="15"/>
      <c r="I9" s="15"/>
      <c r="J9" s="15"/>
      <c r="K9" s="15"/>
      <c r="L9" s="15"/>
      <c r="M9" s="15"/>
      <c r="N9" s="15"/>
      <c r="O9" s="15"/>
      <c r="P9" s="15"/>
      <c r="Q9" s="15"/>
      <c r="R9" s="15"/>
      <c r="S9" s="15"/>
      <c r="T9" s="15"/>
      <c r="U9" s="15"/>
      <c r="V9" s="15"/>
      <c r="W9" s="15"/>
      <c r="X9" s="15"/>
      <c r="Y9" s="15"/>
    </row>
    <row r="10" spans="1:33"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3"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33"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33"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33"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33"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33"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sheetData>
  <mergeCells count="6">
    <mergeCell ref="AD1:AG1"/>
    <mergeCell ref="B1:H1"/>
    <mergeCell ref="I1:O1"/>
    <mergeCell ref="P1:U1"/>
    <mergeCell ref="V1:Y1"/>
    <mergeCell ref="Z1:AC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Normal="100" zoomScaleSheetLayoutView="95" workbookViewId="0">
      <selection activeCell="D3" sqref="D3"/>
    </sheetView>
  </sheetViews>
  <sheetFormatPr defaultRowHeight="15" x14ac:dyDescent="0.25"/>
  <cols>
    <col min="1" max="1" width="45.5703125" customWidth="1"/>
    <col min="2" max="3" width="16.7109375" customWidth="1"/>
    <col min="4" max="4" width="12.85546875" customWidth="1"/>
    <col min="5" max="5" width="15" customWidth="1"/>
    <col min="6" max="6" width="14" customWidth="1"/>
    <col min="7" max="7" width="35" customWidth="1"/>
  </cols>
  <sheetData>
    <row r="1" spans="1:7" s="9" customFormat="1" ht="129" customHeight="1" x14ac:dyDescent="0.25">
      <c r="A1" s="132" t="s">
        <v>0</v>
      </c>
      <c r="B1" s="132" t="s">
        <v>276</v>
      </c>
      <c r="C1" s="132" t="s">
        <v>32</v>
      </c>
      <c r="D1" s="132" t="s">
        <v>277</v>
      </c>
      <c r="E1" s="131" t="s">
        <v>31</v>
      </c>
      <c r="F1" s="131"/>
      <c r="G1" s="132" t="s">
        <v>215</v>
      </c>
    </row>
    <row r="2" spans="1:7" s="9" customFormat="1" ht="63" x14ac:dyDescent="0.25">
      <c r="A2" s="133"/>
      <c r="B2" s="134"/>
      <c r="C2" s="134"/>
      <c r="D2" s="134"/>
      <c r="E2" s="108" t="s">
        <v>26</v>
      </c>
      <c r="F2" s="108" t="s">
        <v>30</v>
      </c>
      <c r="G2" s="134"/>
    </row>
    <row r="3" spans="1:7" s="9" customFormat="1" ht="15.75" x14ac:dyDescent="0.25">
      <c r="A3" s="134"/>
      <c r="B3" s="109" t="s">
        <v>7</v>
      </c>
      <c r="C3" s="109" t="s">
        <v>214</v>
      </c>
      <c r="D3" s="109" t="s">
        <v>7</v>
      </c>
      <c r="E3" s="16" t="s">
        <v>154</v>
      </c>
      <c r="F3" s="76" t="s">
        <v>154</v>
      </c>
      <c r="G3" s="108" t="s">
        <v>149</v>
      </c>
    </row>
    <row r="4" spans="1:7" ht="30" x14ac:dyDescent="0.25">
      <c r="A4" s="119" t="s">
        <v>249</v>
      </c>
      <c r="B4" s="1">
        <v>89</v>
      </c>
      <c r="C4" s="1">
        <v>1</v>
      </c>
      <c r="D4" s="1">
        <v>87</v>
      </c>
      <c r="E4" s="129">
        <v>2</v>
      </c>
      <c r="F4" s="129">
        <v>0</v>
      </c>
      <c r="G4" s="1"/>
    </row>
  </sheetData>
  <mergeCells count="6">
    <mergeCell ref="G1:G2"/>
    <mergeCell ref="A1:A3"/>
    <mergeCell ref="E1:F1"/>
    <mergeCell ref="C1:C2"/>
    <mergeCell ref="B1:B2"/>
    <mergeCell ref="D1:D2"/>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Normal="100" zoomScaleSheetLayoutView="95" workbookViewId="0">
      <selection activeCell="B1" sqref="B1:C1"/>
    </sheetView>
  </sheetViews>
  <sheetFormatPr defaultRowHeight="15" x14ac:dyDescent="0.25"/>
  <cols>
    <col min="1" max="1" width="45.5703125" customWidth="1"/>
    <col min="2" max="2" width="37.85546875" customWidth="1"/>
    <col min="3" max="3" width="30.140625" customWidth="1"/>
    <col min="4" max="4" width="21.7109375" customWidth="1"/>
    <col min="5" max="5" width="17.5703125" customWidth="1"/>
    <col min="6" max="6" width="27.140625" customWidth="1"/>
    <col min="7" max="7" width="33" customWidth="1"/>
  </cols>
  <sheetData>
    <row r="1" spans="1:7" s="17" customFormat="1" ht="91.5" customHeight="1" x14ac:dyDescent="0.25">
      <c r="A1" s="132" t="s">
        <v>0</v>
      </c>
      <c r="B1" s="135" t="s">
        <v>14</v>
      </c>
      <c r="C1" s="137"/>
      <c r="D1" s="132" t="s">
        <v>135</v>
      </c>
      <c r="E1" s="132" t="s">
        <v>136</v>
      </c>
      <c r="F1" s="132" t="s">
        <v>134</v>
      </c>
      <c r="G1" s="132" t="s">
        <v>132</v>
      </c>
    </row>
    <row r="2" spans="1:7" s="17" customFormat="1" ht="129" customHeight="1" x14ac:dyDescent="0.25">
      <c r="A2" s="134"/>
      <c r="B2" s="106" t="s">
        <v>278</v>
      </c>
      <c r="C2" s="106" t="s">
        <v>279</v>
      </c>
      <c r="D2" s="134"/>
      <c r="E2" s="134"/>
      <c r="F2" s="134"/>
      <c r="G2" s="134"/>
    </row>
    <row r="3" spans="1:7" s="17" customFormat="1" ht="31.5" x14ac:dyDescent="0.25">
      <c r="A3" s="121" t="s">
        <v>249</v>
      </c>
      <c r="B3" s="121">
        <v>100</v>
      </c>
      <c r="C3" s="121">
        <v>0</v>
      </c>
      <c r="D3" s="121" t="s">
        <v>251</v>
      </c>
      <c r="E3" s="121" t="s">
        <v>251</v>
      </c>
      <c r="F3" s="121">
        <v>100</v>
      </c>
      <c r="G3" s="121" t="s">
        <v>250</v>
      </c>
    </row>
  </sheetData>
  <mergeCells count="6">
    <mergeCell ref="A1:A2"/>
    <mergeCell ref="G1:G2"/>
    <mergeCell ref="B1:C1"/>
    <mergeCell ref="D1:D2"/>
    <mergeCell ref="E1:E2"/>
    <mergeCell ref="F1:F2"/>
  </mergeCell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M1" sqref="M1"/>
    </sheetView>
  </sheetViews>
  <sheetFormatPr defaultRowHeight="15" x14ac:dyDescent="0.25"/>
  <cols>
    <col min="1" max="1" width="32.28515625" customWidth="1"/>
    <col min="2" max="2" width="13.5703125" customWidth="1"/>
    <col min="3" max="4" width="13.140625" customWidth="1"/>
    <col min="5" max="5" width="12.5703125" customWidth="1"/>
    <col min="6" max="6" width="12.85546875" customWidth="1"/>
    <col min="7" max="7" width="12.85546875" style="3" customWidth="1"/>
    <col min="8" max="8" width="14.42578125" customWidth="1"/>
    <col min="9" max="9" width="15.85546875" customWidth="1"/>
    <col min="10" max="10" width="14.42578125" customWidth="1"/>
    <col min="11" max="11" width="11.5703125" customWidth="1"/>
    <col min="12" max="12" width="16.140625" customWidth="1"/>
    <col min="13" max="13" width="19.5703125" customWidth="1"/>
    <col min="14" max="14" width="14.7109375" customWidth="1"/>
    <col min="15" max="15" width="32" customWidth="1"/>
  </cols>
  <sheetData>
    <row r="1" spans="1:15" s="9" customFormat="1" ht="341.25" customHeight="1" x14ac:dyDescent="0.25">
      <c r="A1" s="132" t="s">
        <v>0</v>
      </c>
      <c r="B1" s="110" t="s">
        <v>33</v>
      </c>
      <c r="C1" s="110" t="s">
        <v>34</v>
      </c>
      <c r="D1" s="110" t="s">
        <v>38</v>
      </c>
      <c r="E1" s="110" t="s">
        <v>39</v>
      </c>
      <c r="F1" s="110" t="s">
        <v>40</v>
      </c>
      <c r="G1" s="114" t="s">
        <v>12</v>
      </c>
      <c r="H1" s="106" t="s">
        <v>41</v>
      </c>
      <c r="I1" s="106" t="s">
        <v>42</v>
      </c>
      <c r="J1" s="107" t="s">
        <v>137</v>
      </c>
      <c r="K1" s="107" t="s">
        <v>138</v>
      </c>
      <c r="L1" s="107" t="s">
        <v>280</v>
      </c>
      <c r="M1" s="106" t="s">
        <v>43</v>
      </c>
      <c r="N1" s="107" t="s">
        <v>221</v>
      </c>
      <c r="O1" s="107" t="s">
        <v>150</v>
      </c>
    </row>
    <row r="2" spans="1:15" s="9" customFormat="1" ht="21.75" customHeight="1" x14ac:dyDescent="0.25">
      <c r="A2" s="134"/>
      <c r="B2" s="77" t="s">
        <v>5</v>
      </c>
      <c r="C2" s="77" t="s">
        <v>7</v>
      </c>
      <c r="D2" s="78" t="s">
        <v>7</v>
      </c>
      <c r="E2" s="77" t="s">
        <v>7</v>
      </c>
      <c r="F2" s="77" t="s">
        <v>7</v>
      </c>
      <c r="G2" s="79" t="s">
        <v>9</v>
      </c>
      <c r="H2" s="77" t="s">
        <v>7</v>
      </c>
      <c r="I2" s="77" t="s">
        <v>7</v>
      </c>
      <c r="J2" s="77" t="s">
        <v>9</v>
      </c>
      <c r="K2" s="80" t="s">
        <v>5</v>
      </c>
      <c r="L2" s="80" t="s">
        <v>5</v>
      </c>
      <c r="M2" s="80" t="s">
        <v>5</v>
      </c>
      <c r="N2" s="107" t="s">
        <v>44</v>
      </c>
      <c r="O2" s="107" t="s">
        <v>139</v>
      </c>
    </row>
    <row r="3" spans="1:15" s="9" customFormat="1" ht="47.25" x14ac:dyDescent="0.25">
      <c r="A3" s="24" t="s">
        <v>261</v>
      </c>
      <c r="B3" s="25">
        <v>10</v>
      </c>
      <c r="C3" s="25">
        <v>0</v>
      </c>
      <c r="D3" s="25">
        <v>0</v>
      </c>
      <c r="E3" s="25">
        <v>40</v>
      </c>
      <c r="F3" s="25">
        <v>30</v>
      </c>
      <c r="G3" s="26">
        <v>6</v>
      </c>
      <c r="H3" s="25">
        <v>60</v>
      </c>
      <c r="I3" s="25">
        <v>10</v>
      </c>
      <c r="J3" s="27">
        <v>2</v>
      </c>
      <c r="K3" s="12">
        <v>1</v>
      </c>
      <c r="L3" s="12">
        <v>3</v>
      </c>
      <c r="M3" s="12">
        <v>0</v>
      </c>
      <c r="N3" s="12" t="s">
        <v>251</v>
      </c>
      <c r="O3" s="12" t="s">
        <v>252</v>
      </c>
    </row>
  </sheetData>
  <mergeCells count="1">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3"/>
  <sheetViews>
    <sheetView workbookViewId="0">
      <pane xSplit="6" ySplit="1" topLeftCell="T2" activePane="bottomRight" state="frozen"/>
      <selection activeCell="H3" sqref="H3"/>
      <selection pane="topRight" activeCell="H3" sqref="H3"/>
      <selection pane="bottomLeft" activeCell="H3" sqref="H3"/>
      <selection pane="bottomRight" activeCell="AC3" sqref="AC3"/>
    </sheetView>
  </sheetViews>
  <sheetFormatPr defaultRowHeight="15" x14ac:dyDescent="0.25"/>
  <cols>
    <col min="1" max="1" width="32.28515625" customWidth="1"/>
    <col min="2" max="2" width="13.5703125" customWidth="1"/>
    <col min="3" max="3" width="13.140625" customWidth="1"/>
    <col min="4" max="4" width="13.42578125" customWidth="1"/>
    <col min="5" max="5" width="12.5703125" customWidth="1"/>
    <col min="6" max="6" width="12.85546875" customWidth="1"/>
    <col min="7" max="7" width="12.85546875" style="3" customWidth="1"/>
    <col min="8" max="8" width="14.42578125" customWidth="1"/>
    <col min="9" max="9" width="15.85546875" customWidth="1"/>
    <col min="10" max="10" width="16.140625" customWidth="1"/>
    <col min="11" max="11" width="13.42578125" customWidth="1"/>
    <col min="12" max="12" width="14.42578125" customWidth="1"/>
    <col min="13" max="13" width="15.85546875" customWidth="1"/>
    <col min="14" max="15" width="14.28515625" customWidth="1"/>
    <col min="16" max="16" width="11.5703125" customWidth="1"/>
    <col min="17" max="17" width="18.28515625" customWidth="1"/>
    <col min="18" max="19" width="16.140625" customWidth="1"/>
    <col min="20" max="20" width="14" customWidth="1"/>
    <col min="21" max="21" width="12.85546875" customWidth="1"/>
    <col min="22" max="22" width="11.7109375" customWidth="1"/>
    <col min="23" max="24" width="12.28515625" customWidth="1"/>
    <col min="25" max="25" width="12" customWidth="1"/>
    <col min="26" max="26" width="22.5703125" customWidth="1"/>
    <col min="27" max="27" width="22.42578125" customWidth="1"/>
    <col min="28" max="28" width="19.5703125" customWidth="1"/>
    <col min="29" max="29" width="19.42578125" customWidth="1"/>
  </cols>
  <sheetData>
    <row r="1" spans="1:29" s="9" customFormat="1" ht="346.5" x14ac:dyDescent="0.25">
      <c r="A1" s="110" t="s">
        <v>0</v>
      </c>
      <c r="B1" s="110" t="s">
        <v>6</v>
      </c>
      <c r="C1" s="110" t="s">
        <v>35</v>
      </c>
      <c r="D1" s="110" t="s">
        <v>36</v>
      </c>
      <c r="E1" s="110" t="s">
        <v>37</v>
      </c>
      <c r="F1" s="110" t="s">
        <v>13</v>
      </c>
      <c r="G1" s="114" t="s">
        <v>12</v>
      </c>
      <c r="H1" s="106" t="s">
        <v>8</v>
      </c>
      <c r="I1" s="106" t="s">
        <v>15</v>
      </c>
      <c r="J1" s="107" t="s">
        <v>16</v>
      </c>
      <c r="K1" s="107" t="s">
        <v>140</v>
      </c>
      <c r="L1" s="107" t="s">
        <v>141</v>
      </c>
      <c r="M1" s="107" t="s">
        <v>142</v>
      </c>
      <c r="N1" s="107" t="s">
        <v>143</v>
      </c>
      <c r="O1" s="107" t="s">
        <v>17</v>
      </c>
      <c r="P1" s="106" t="s">
        <v>2</v>
      </c>
      <c r="Q1" s="106" t="s">
        <v>144</v>
      </c>
      <c r="R1" s="107" t="s">
        <v>281</v>
      </c>
      <c r="S1" s="107" t="s">
        <v>282</v>
      </c>
      <c r="T1" s="107" t="s">
        <v>283</v>
      </c>
      <c r="U1" s="107" t="s">
        <v>284</v>
      </c>
      <c r="V1" s="138" t="s">
        <v>10</v>
      </c>
      <c r="W1" s="139"/>
      <c r="X1" s="140" t="s">
        <v>145</v>
      </c>
      <c r="Y1" s="141"/>
      <c r="Z1" s="114" t="s">
        <v>146</v>
      </c>
      <c r="AA1" s="114" t="s">
        <v>147</v>
      </c>
      <c r="AB1" s="106" t="s">
        <v>148</v>
      </c>
      <c r="AC1" s="114" t="s">
        <v>150</v>
      </c>
    </row>
    <row r="2" spans="1:29" s="9" customFormat="1" ht="15.75" x14ac:dyDescent="0.25">
      <c r="A2" s="28"/>
      <c r="B2" s="21" t="s">
        <v>5</v>
      </c>
      <c r="C2" s="21" t="s">
        <v>7</v>
      </c>
      <c r="D2" s="22" t="s">
        <v>7</v>
      </c>
      <c r="E2" s="21" t="s">
        <v>7</v>
      </c>
      <c r="F2" s="21" t="s">
        <v>7</v>
      </c>
      <c r="G2" s="23" t="s">
        <v>9</v>
      </c>
      <c r="H2" s="21" t="s">
        <v>7</v>
      </c>
      <c r="I2" s="21" t="s">
        <v>7</v>
      </c>
      <c r="J2" s="21" t="s">
        <v>7</v>
      </c>
      <c r="K2" s="21" t="s">
        <v>7</v>
      </c>
      <c r="L2" s="21" t="s">
        <v>9</v>
      </c>
      <c r="M2" s="21" t="s">
        <v>5</v>
      </c>
      <c r="N2" s="19" t="s">
        <v>5</v>
      </c>
      <c r="O2" s="19" t="s">
        <v>9</v>
      </c>
      <c r="P2" s="19" t="s">
        <v>5</v>
      </c>
      <c r="Q2" s="19" t="s">
        <v>5</v>
      </c>
      <c r="R2" s="19" t="s">
        <v>5</v>
      </c>
      <c r="S2" s="19" t="s">
        <v>5</v>
      </c>
      <c r="T2" s="19" t="s">
        <v>5</v>
      </c>
      <c r="U2" s="19" t="s">
        <v>5</v>
      </c>
      <c r="V2" s="19" t="s">
        <v>5</v>
      </c>
      <c r="W2" s="19" t="s">
        <v>7</v>
      </c>
      <c r="X2" s="19" t="s">
        <v>5</v>
      </c>
      <c r="Y2" s="19" t="s">
        <v>7</v>
      </c>
      <c r="Z2" s="19" t="s">
        <v>5</v>
      </c>
      <c r="AA2" s="29" t="s">
        <v>5</v>
      </c>
      <c r="AB2" s="19" t="s">
        <v>5</v>
      </c>
      <c r="AC2" s="114" t="s">
        <v>139</v>
      </c>
    </row>
    <row r="3" spans="1:29" s="9" customFormat="1" ht="47.25" x14ac:dyDescent="0.25">
      <c r="A3" s="118" t="s">
        <v>261</v>
      </c>
      <c r="B3" s="25">
        <v>43</v>
      </c>
      <c r="C3" s="25">
        <v>39</v>
      </c>
      <c r="D3" s="25">
        <v>23</v>
      </c>
      <c r="E3" s="25">
        <v>24</v>
      </c>
      <c r="F3" s="25">
        <v>14</v>
      </c>
      <c r="G3" s="26">
        <v>8</v>
      </c>
      <c r="H3" s="25">
        <v>46</v>
      </c>
      <c r="I3" s="25">
        <v>91</v>
      </c>
      <c r="J3" s="25">
        <v>9</v>
      </c>
      <c r="K3" s="25">
        <v>49</v>
      </c>
      <c r="L3" s="27">
        <v>0</v>
      </c>
      <c r="M3" s="27">
        <v>0</v>
      </c>
      <c r="N3" s="12">
        <v>0</v>
      </c>
      <c r="O3" s="12">
        <v>2</v>
      </c>
      <c r="P3" s="12">
        <v>6</v>
      </c>
      <c r="Q3" s="12">
        <v>6</v>
      </c>
      <c r="R3" s="12">
        <v>3</v>
      </c>
      <c r="S3" s="12">
        <v>3</v>
      </c>
      <c r="T3" s="12">
        <v>7</v>
      </c>
      <c r="U3" s="12">
        <v>1</v>
      </c>
      <c r="V3" s="12">
        <v>0</v>
      </c>
      <c r="W3" s="12">
        <v>0</v>
      </c>
      <c r="X3" s="12">
        <v>0</v>
      </c>
      <c r="Y3" s="12">
        <v>0</v>
      </c>
      <c r="Z3" s="12">
        <v>19</v>
      </c>
      <c r="AA3" s="12">
        <v>6</v>
      </c>
      <c r="AB3" s="12">
        <v>0</v>
      </c>
      <c r="AC3" s="118" t="s">
        <v>253</v>
      </c>
    </row>
  </sheetData>
  <mergeCells count="2">
    <mergeCell ref="V1:W1"/>
    <mergeCell ref="X1:Y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B3" sqref="B3"/>
    </sheetView>
  </sheetViews>
  <sheetFormatPr defaultRowHeight="15" x14ac:dyDescent="0.25"/>
  <cols>
    <col min="1" max="1" width="35.85546875" customWidth="1"/>
    <col min="2" max="2" width="12.85546875" customWidth="1"/>
    <col min="3" max="3" width="14.42578125" customWidth="1"/>
    <col min="4" max="4" width="11.5703125" customWidth="1"/>
    <col min="5" max="5" width="11.28515625" customWidth="1"/>
    <col min="6" max="6" width="12.85546875" customWidth="1"/>
    <col min="7" max="7" width="14.42578125" customWidth="1"/>
    <col min="8" max="8" width="12" customWidth="1"/>
    <col min="9" max="9" width="11.5703125" customWidth="1"/>
    <col min="10" max="10" width="11.85546875" customWidth="1"/>
    <col min="12" max="12" width="11.28515625" customWidth="1"/>
    <col min="13" max="13" width="13.5703125" customWidth="1"/>
    <col min="14" max="14" width="13.28515625" customWidth="1"/>
    <col min="16" max="16" width="23.42578125" customWidth="1"/>
  </cols>
  <sheetData>
    <row r="1" spans="1:16" s="13" customFormat="1" ht="362.25" x14ac:dyDescent="0.25">
      <c r="A1" s="142" t="s">
        <v>0</v>
      </c>
      <c r="B1" s="81" t="s">
        <v>166</v>
      </c>
      <c r="C1" s="117" t="s">
        <v>1</v>
      </c>
      <c r="D1" s="117" t="s">
        <v>165</v>
      </c>
      <c r="E1" s="117" t="s">
        <v>164</v>
      </c>
      <c r="F1" s="117" t="s">
        <v>163</v>
      </c>
      <c r="G1" s="117" t="s">
        <v>162</v>
      </c>
      <c r="H1" s="31" t="s">
        <v>161</v>
      </c>
      <c r="I1" s="117" t="s">
        <v>160</v>
      </c>
      <c r="J1" s="117" t="s">
        <v>159</v>
      </c>
      <c r="K1" s="117" t="s">
        <v>158</v>
      </c>
      <c r="L1" s="117" t="s">
        <v>157</v>
      </c>
      <c r="M1" s="117" t="s">
        <v>11</v>
      </c>
      <c r="N1" s="31" t="s">
        <v>3</v>
      </c>
      <c r="O1" s="31" t="s">
        <v>4</v>
      </c>
      <c r="P1" s="82" t="s">
        <v>150</v>
      </c>
    </row>
    <row r="2" spans="1:16" s="59" customFormat="1" ht="17.25" customHeight="1" x14ac:dyDescent="0.25">
      <c r="A2" s="143"/>
      <c r="B2" s="60" t="s">
        <v>154</v>
      </c>
      <c r="C2" s="57" t="s">
        <v>44</v>
      </c>
      <c r="D2" s="57" t="s">
        <v>7</v>
      </c>
      <c r="E2" s="57" t="s">
        <v>154</v>
      </c>
      <c r="F2" s="57" t="s">
        <v>7</v>
      </c>
      <c r="G2" s="57" t="s">
        <v>154</v>
      </c>
      <c r="H2" s="57" t="s">
        <v>9</v>
      </c>
      <c r="I2" s="57" t="s">
        <v>154</v>
      </c>
      <c r="J2" s="57" t="s">
        <v>154</v>
      </c>
      <c r="K2" s="57" t="s">
        <v>154</v>
      </c>
      <c r="L2" s="57" t="s">
        <v>9</v>
      </c>
      <c r="M2" s="57" t="s">
        <v>9</v>
      </c>
      <c r="N2" s="57" t="s">
        <v>44</v>
      </c>
      <c r="O2" s="57" t="s">
        <v>44</v>
      </c>
      <c r="P2" s="58" t="s">
        <v>149</v>
      </c>
    </row>
    <row r="3" spans="1:16" s="13" customFormat="1" ht="54.75" customHeight="1" x14ac:dyDescent="0.25">
      <c r="A3" s="33" t="str">
        <f>'общие сведения '!A5</f>
        <v>КОГПОАУ "Кировский технологиеский колледж пищевой промышленности"</v>
      </c>
      <c r="B3" s="240">
        <v>3</v>
      </c>
      <c r="C3" s="32" t="s">
        <v>251</v>
      </c>
      <c r="D3" s="32">
        <v>100</v>
      </c>
      <c r="E3" s="120">
        <v>0</v>
      </c>
      <c r="F3" s="32">
        <v>100</v>
      </c>
      <c r="G3" s="32">
        <v>0</v>
      </c>
      <c r="H3" s="32">
        <v>0</v>
      </c>
      <c r="I3" s="32">
        <v>0</v>
      </c>
      <c r="J3" s="120">
        <v>0</v>
      </c>
      <c r="K3" s="32">
        <v>250</v>
      </c>
      <c r="L3" s="32">
        <v>0</v>
      </c>
      <c r="M3" s="32">
        <v>0</v>
      </c>
      <c r="N3" s="32" t="s">
        <v>251</v>
      </c>
      <c r="O3" s="32" t="s">
        <v>260</v>
      </c>
      <c r="P3" s="14"/>
    </row>
    <row r="13" spans="1:16" x14ac:dyDescent="0.25">
      <c r="K13" s="34"/>
    </row>
  </sheetData>
  <mergeCells count="1">
    <mergeCell ref="A1:A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2"/>
  <sheetViews>
    <sheetView zoomScale="80" zoomScaleNormal="80" workbookViewId="0">
      <selection activeCell="U6" sqref="U6:V6"/>
    </sheetView>
  </sheetViews>
  <sheetFormatPr defaultRowHeight="15" x14ac:dyDescent="0.25"/>
  <cols>
    <col min="1" max="1" width="33.85546875" customWidth="1"/>
    <col min="2" max="2" width="12.140625" customWidth="1"/>
    <col min="15" max="15" width="15.85546875" customWidth="1"/>
    <col min="16" max="16" width="12.42578125" customWidth="1"/>
    <col min="29" max="29" width="16.28515625" customWidth="1"/>
  </cols>
  <sheetData>
    <row r="1" spans="1:29" x14ac:dyDescent="0.25">
      <c r="A1" s="159"/>
      <c r="B1" s="159"/>
      <c r="C1" s="159"/>
      <c r="D1" s="159"/>
      <c r="E1" s="159"/>
      <c r="F1" s="159"/>
      <c r="G1" s="159"/>
      <c r="H1" s="159"/>
      <c r="I1" s="159"/>
      <c r="J1" s="159"/>
      <c r="K1" s="159"/>
      <c r="L1" s="159"/>
      <c r="M1" s="7"/>
      <c r="N1" s="7"/>
      <c r="O1" s="7"/>
    </row>
    <row r="2" spans="1:29" s="41" customFormat="1" ht="15.75" customHeight="1" x14ac:dyDescent="0.25">
      <c r="A2" s="40"/>
      <c r="B2" s="144" t="s">
        <v>24</v>
      </c>
      <c r="C2" s="145"/>
      <c r="D2" s="145"/>
      <c r="E2" s="145"/>
      <c r="F2" s="145"/>
      <c r="G2" s="145"/>
      <c r="H2" s="145"/>
      <c r="I2" s="145"/>
      <c r="J2" s="145"/>
      <c r="K2" s="145"/>
      <c r="L2" s="145"/>
      <c r="M2" s="145"/>
      <c r="N2" s="145"/>
      <c r="O2" s="146"/>
      <c r="P2" s="144" t="s">
        <v>25</v>
      </c>
      <c r="Q2" s="145"/>
      <c r="R2" s="145"/>
      <c r="S2" s="145"/>
      <c r="T2" s="145"/>
      <c r="U2" s="145"/>
      <c r="V2" s="145"/>
      <c r="W2" s="145"/>
      <c r="X2" s="145"/>
      <c r="Y2" s="145"/>
      <c r="Z2" s="145"/>
      <c r="AA2" s="145"/>
      <c r="AB2" s="145"/>
      <c r="AC2" s="146"/>
    </row>
    <row r="3" spans="1:29" s="41" customFormat="1" ht="60" customHeight="1" x14ac:dyDescent="0.25">
      <c r="A3" s="158" t="s">
        <v>0</v>
      </c>
      <c r="B3" s="155" t="s">
        <v>18</v>
      </c>
      <c r="C3" s="157"/>
      <c r="D3" s="157"/>
      <c r="E3" s="157"/>
      <c r="F3" s="83"/>
      <c r="G3" s="155" t="s">
        <v>23</v>
      </c>
      <c r="H3" s="157"/>
      <c r="I3" s="157"/>
      <c r="J3" s="157"/>
      <c r="K3" s="157"/>
      <c r="L3" s="83"/>
      <c r="M3" s="149" t="s">
        <v>233</v>
      </c>
      <c r="N3" s="150"/>
      <c r="O3" s="147" t="s">
        <v>132</v>
      </c>
      <c r="P3" s="155" t="s">
        <v>18</v>
      </c>
      <c r="Q3" s="157"/>
      <c r="R3" s="157"/>
      <c r="S3" s="157"/>
      <c r="T3" s="83"/>
      <c r="U3" s="155" t="s">
        <v>23</v>
      </c>
      <c r="V3" s="157"/>
      <c r="W3" s="157"/>
      <c r="X3" s="157"/>
      <c r="Y3" s="157"/>
      <c r="Z3" s="83"/>
      <c r="AA3" s="149" t="s">
        <v>233</v>
      </c>
      <c r="AB3" s="150"/>
      <c r="AC3" s="147" t="s">
        <v>132</v>
      </c>
    </row>
    <row r="4" spans="1:29" s="41" customFormat="1" ht="86.25" customHeight="1" x14ac:dyDescent="0.25">
      <c r="A4" s="158"/>
      <c r="B4" s="113" t="s">
        <v>19</v>
      </c>
      <c r="C4" s="155" t="s">
        <v>20</v>
      </c>
      <c r="D4" s="156"/>
      <c r="E4" s="155" t="s">
        <v>22</v>
      </c>
      <c r="F4" s="156"/>
      <c r="G4" s="155" t="s">
        <v>19</v>
      </c>
      <c r="H4" s="156"/>
      <c r="I4" s="155" t="s">
        <v>20</v>
      </c>
      <c r="J4" s="156"/>
      <c r="K4" s="155" t="s">
        <v>22</v>
      </c>
      <c r="L4" s="156"/>
      <c r="M4" s="151"/>
      <c r="N4" s="152"/>
      <c r="O4" s="148"/>
      <c r="P4" s="113" t="s">
        <v>19</v>
      </c>
      <c r="Q4" s="155" t="s">
        <v>20</v>
      </c>
      <c r="R4" s="156"/>
      <c r="S4" s="155" t="s">
        <v>22</v>
      </c>
      <c r="T4" s="156"/>
      <c r="U4" s="155" t="s">
        <v>19</v>
      </c>
      <c r="V4" s="156"/>
      <c r="W4" s="155" t="s">
        <v>20</v>
      </c>
      <c r="X4" s="156"/>
      <c r="Y4" s="155" t="s">
        <v>22</v>
      </c>
      <c r="Z4" s="156"/>
      <c r="AA4" s="151"/>
      <c r="AB4" s="152"/>
      <c r="AC4" s="148"/>
    </row>
    <row r="5" spans="1:29" s="41" customFormat="1" ht="42.75" customHeight="1" x14ac:dyDescent="0.25">
      <c r="A5" s="158"/>
      <c r="B5" s="39" t="s">
        <v>21</v>
      </c>
      <c r="C5" s="39" t="s">
        <v>21</v>
      </c>
      <c r="D5" s="39" t="s">
        <v>7</v>
      </c>
      <c r="E5" s="39" t="s">
        <v>9</v>
      </c>
      <c r="F5" s="39" t="s">
        <v>7</v>
      </c>
      <c r="G5" s="39" t="s">
        <v>21</v>
      </c>
      <c r="H5" s="39" t="s">
        <v>7</v>
      </c>
      <c r="I5" s="39" t="s">
        <v>21</v>
      </c>
      <c r="J5" s="39" t="s">
        <v>7</v>
      </c>
      <c r="K5" s="39" t="s">
        <v>9</v>
      </c>
      <c r="L5" s="39" t="s">
        <v>7</v>
      </c>
      <c r="M5" s="39" t="s">
        <v>9</v>
      </c>
      <c r="N5" s="39" t="s">
        <v>7</v>
      </c>
      <c r="O5" s="39" t="s">
        <v>149</v>
      </c>
      <c r="P5" s="39" t="s">
        <v>21</v>
      </c>
      <c r="Q5" s="39" t="s">
        <v>21</v>
      </c>
      <c r="R5" s="39" t="s">
        <v>7</v>
      </c>
      <c r="S5" s="39" t="s">
        <v>9</v>
      </c>
      <c r="T5" s="39" t="s">
        <v>7</v>
      </c>
      <c r="U5" s="39" t="s">
        <v>21</v>
      </c>
      <c r="V5" s="39" t="s">
        <v>7</v>
      </c>
      <c r="W5" s="39" t="s">
        <v>21</v>
      </c>
      <c r="X5" s="39" t="s">
        <v>7</v>
      </c>
      <c r="Y5" s="39" t="s">
        <v>9</v>
      </c>
      <c r="Z5" s="39" t="s">
        <v>7</v>
      </c>
      <c r="AA5" s="39" t="s">
        <v>9</v>
      </c>
      <c r="AB5" s="39" t="s">
        <v>7</v>
      </c>
      <c r="AC5" s="39" t="s">
        <v>149</v>
      </c>
    </row>
    <row r="6" spans="1:29" s="41" customFormat="1" ht="50.25" customHeight="1" x14ac:dyDescent="0.25">
      <c r="A6" s="35" t="str">
        <f>'общие сведения '!A5</f>
        <v>КОГПОАУ "Кировский технологиеский колледж пищевой промышленности"</v>
      </c>
      <c r="B6" s="111">
        <v>317</v>
      </c>
      <c r="C6" s="36">
        <v>312</v>
      </c>
      <c r="D6" s="36">
        <v>98.4</v>
      </c>
      <c r="E6" s="37">
        <v>163</v>
      </c>
      <c r="F6" s="37">
        <v>51.4</v>
      </c>
      <c r="G6" s="153">
        <v>317</v>
      </c>
      <c r="H6" s="154"/>
      <c r="I6" s="112">
        <v>312</v>
      </c>
      <c r="J6" s="38">
        <v>98.4</v>
      </c>
      <c r="K6" s="36">
        <v>163</v>
      </c>
      <c r="L6" s="112">
        <v>51.4</v>
      </c>
      <c r="M6" s="36">
        <v>0</v>
      </c>
      <c r="N6" s="36">
        <v>0</v>
      </c>
      <c r="O6" s="36"/>
      <c r="P6" s="111">
        <v>162</v>
      </c>
      <c r="Q6" s="36">
        <v>160</v>
      </c>
      <c r="R6" s="36">
        <v>98.7</v>
      </c>
      <c r="S6" s="37">
        <v>85</v>
      </c>
      <c r="T6" s="37">
        <v>52.5</v>
      </c>
      <c r="U6" s="153">
        <v>320</v>
      </c>
      <c r="V6" s="154"/>
      <c r="W6" s="112">
        <v>318</v>
      </c>
      <c r="X6" s="38">
        <v>99.3</v>
      </c>
      <c r="Y6" s="36">
        <v>171</v>
      </c>
      <c r="Z6" s="112">
        <v>53.4</v>
      </c>
      <c r="AA6" s="112">
        <v>0</v>
      </c>
      <c r="AB6" s="112">
        <v>0</v>
      </c>
      <c r="AC6" s="36"/>
    </row>
    <row r="7" spans="1:29" x14ac:dyDescent="0.25">
      <c r="A7" s="5"/>
      <c r="B7" s="5"/>
      <c r="C7" s="4"/>
      <c r="D7" s="4"/>
      <c r="E7" s="4"/>
      <c r="F7" s="4"/>
      <c r="G7" s="4"/>
      <c r="H7" s="4"/>
      <c r="I7" s="4"/>
      <c r="J7" s="4"/>
      <c r="K7" s="4"/>
      <c r="L7" s="4"/>
      <c r="M7" s="4"/>
      <c r="N7" s="4"/>
      <c r="O7" s="4"/>
    </row>
    <row r="8" spans="1:29" x14ac:dyDescent="0.25">
      <c r="A8" s="5"/>
      <c r="B8" s="5"/>
      <c r="C8" s="4"/>
      <c r="D8" s="4"/>
      <c r="E8" s="4"/>
      <c r="F8" s="4"/>
      <c r="G8" s="4"/>
      <c r="H8" s="4"/>
      <c r="I8" s="4"/>
      <c r="J8" s="4"/>
      <c r="K8" s="4"/>
      <c r="L8" s="4"/>
      <c r="M8" s="4"/>
      <c r="N8" s="4"/>
      <c r="O8" s="4"/>
    </row>
    <row r="9" spans="1:29" x14ac:dyDescent="0.25">
      <c r="A9" s="5"/>
      <c r="B9" s="5"/>
      <c r="C9" s="4"/>
      <c r="D9" s="4"/>
      <c r="E9" s="4"/>
      <c r="F9" s="4"/>
      <c r="G9" s="4"/>
      <c r="H9" s="4"/>
      <c r="I9" s="4"/>
      <c r="J9" s="4"/>
      <c r="K9" s="4"/>
      <c r="L9" s="4"/>
      <c r="M9" s="4"/>
      <c r="N9" s="4"/>
      <c r="O9" s="4"/>
    </row>
    <row r="10" spans="1:29" x14ac:dyDescent="0.25">
      <c r="A10" s="5"/>
      <c r="B10" s="5"/>
      <c r="C10" s="4"/>
      <c r="D10" s="4"/>
      <c r="E10" s="4"/>
      <c r="F10" s="4"/>
      <c r="G10" s="4"/>
      <c r="H10" s="4"/>
      <c r="I10" s="4"/>
      <c r="J10" s="4"/>
      <c r="K10" s="4"/>
      <c r="L10" s="4"/>
      <c r="M10" s="4"/>
      <c r="N10" s="4"/>
      <c r="O10" s="4"/>
    </row>
    <row r="11" spans="1:29" x14ac:dyDescent="0.25">
      <c r="A11" s="5"/>
      <c r="B11" s="5"/>
      <c r="C11" s="4"/>
      <c r="D11" s="4"/>
      <c r="E11" s="4"/>
      <c r="F11" s="4"/>
      <c r="G11" s="4"/>
      <c r="H11" s="4"/>
      <c r="I11" s="4"/>
      <c r="J11" s="4"/>
      <c r="K11" s="4"/>
      <c r="L11" s="4"/>
      <c r="M11" s="4"/>
      <c r="N11" s="4"/>
      <c r="O11" s="4"/>
    </row>
    <row r="12" spans="1:29" x14ac:dyDescent="0.25">
      <c r="A12" s="5"/>
      <c r="B12" s="5"/>
      <c r="C12" s="4"/>
      <c r="D12" s="4"/>
      <c r="E12" s="4"/>
      <c r="F12" s="4"/>
      <c r="G12" s="4"/>
      <c r="H12" s="4"/>
      <c r="I12" s="4"/>
      <c r="J12" s="4"/>
      <c r="K12" s="4"/>
      <c r="L12" s="4"/>
      <c r="M12" s="4"/>
      <c r="N12" s="4"/>
      <c r="O12" s="4"/>
    </row>
    <row r="13" spans="1:29" x14ac:dyDescent="0.25">
      <c r="A13" s="5"/>
      <c r="B13" s="5"/>
    </row>
    <row r="14" spans="1:29" x14ac:dyDescent="0.25">
      <c r="A14" s="5"/>
      <c r="B14" s="5"/>
    </row>
    <row r="15" spans="1:29" x14ac:dyDescent="0.25">
      <c r="A15" s="5"/>
      <c r="B15" s="5"/>
    </row>
    <row r="16" spans="1:29" x14ac:dyDescent="0.25">
      <c r="A16" s="5"/>
      <c r="B16" s="5"/>
    </row>
    <row r="17" spans="1:2" x14ac:dyDescent="0.25">
      <c r="A17" s="5"/>
      <c r="B17" s="5"/>
    </row>
    <row r="18" spans="1:2" x14ac:dyDescent="0.25">
      <c r="A18" s="5"/>
      <c r="B18" s="5"/>
    </row>
    <row r="19" spans="1:2" x14ac:dyDescent="0.25">
      <c r="A19" s="5"/>
      <c r="B19" s="5"/>
    </row>
    <row r="20" spans="1:2" x14ac:dyDescent="0.25">
      <c r="A20" s="5"/>
      <c r="B20" s="5"/>
    </row>
    <row r="21" spans="1:2" x14ac:dyDescent="0.25">
      <c r="A21" s="5"/>
      <c r="B21" s="5"/>
    </row>
    <row r="22" spans="1:2" x14ac:dyDescent="0.25">
      <c r="A22" s="5"/>
      <c r="B22" s="5"/>
    </row>
    <row r="23" spans="1:2" x14ac:dyDescent="0.25">
      <c r="A23" s="5"/>
      <c r="B23" s="5"/>
    </row>
    <row r="24" spans="1:2" x14ac:dyDescent="0.25">
      <c r="A24" s="5"/>
      <c r="B24" s="5"/>
    </row>
    <row r="25" spans="1:2" x14ac:dyDescent="0.25">
      <c r="A25" s="5"/>
      <c r="B25" s="5"/>
    </row>
    <row r="26" spans="1:2" x14ac:dyDescent="0.25">
      <c r="A26" s="5"/>
      <c r="B26" s="5"/>
    </row>
    <row r="27" spans="1:2" x14ac:dyDescent="0.25">
      <c r="A27" s="5"/>
      <c r="B27" s="5"/>
    </row>
    <row r="28" spans="1:2" x14ac:dyDescent="0.25">
      <c r="A28" s="5"/>
      <c r="B28" s="5"/>
    </row>
    <row r="29" spans="1:2" x14ac:dyDescent="0.25">
      <c r="A29" s="5"/>
      <c r="B29" s="5"/>
    </row>
    <row r="30" spans="1:2" x14ac:dyDescent="0.25">
      <c r="A30" s="5"/>
      <c r="B30" s="5"/>
    </row>
    <row r="31" spans="1:2" x14ac:dyDescent="0.25">
      <c r="A31" s="5"/>
      <c r="B31" s="5"/>
    </row>
    <row r="32" spans="1:2" x14ac:dyDescent="0.25">
      <c r="A32" s="5"/>
      <c r="B32" s="5"/>
    </row>
    <row r="33" spans="1:2" x14ac:dyDescent="0.25">
      <c r="A33" s="5"/>
      <c r="B33" s="5"/>
    </row>
    <row r="34" spans="1:2" x14ac:dyDescent="0.25">
      <c r="A34" s="5"/>
      <c r="B34" s="5"/>
    </row>
    <row r="35" spans="1:2" x14ac:dyDescent="0.25">
      <c r="A35" s="5"/>
      <c r="B35" s="5"/>
    </row>
    <row r="36" spans="1:2" x14ac:dyDescent="0.25">
      <c r="A36" s="5"/>
      <c r="B36" s="5"/>
    </row>
    <row r="37" spans="1:2" x14ac:dyDescent="0.25">
      <c r="A37" s="5"/>
      <c r="B37" s="5"/>
    </row>
    <row r="38" spans="1:2" x14ac:dyDescent="0.25">
      <c r="A38" s="5"/>
      <c r="B38" s="5"/>
    </row>
    <row r="39" spans="1:2" x14ac:dyDescent="0.25">
      <c r="A39" s="5"/>
      <c r="B39" s="5"/>
    </row>
    <row r="40" spans="1:2" x14ac:dyDescent="0.25">
      <c r="A40" s="5"/>
      <c r="B40" s="5"/>
    </row>
    <row r="41" spans="1:2" x14ac:dyDescent="0.25">
      <c r="A41" s="5"/>
      <c r="B41" s="5"/>
    </row>
    <row r="42" spans="1:2" x14ac:dyDescent="0.25">
      <c r="A42" s="5"/>
      <c r="B42" s="5"/>
    </row>
    <row r="43" spans="1:2" x14ac:dyDescent="0.25">
      <c r="A43" s="5"/>
      <c r="B43" s="5"/>
    </row>
    <row r="44" spans="1:2" x14ac:dyDescent="0.25">
      <c r="A44" s="5"/>
      <c r="B44" s="5"/>
    </row>
    <row r="45" spans="1:2" x14ac:dyDescent="0.25">
      <c r="A45" s="5"/>
      <c r="B45" s="5"/>
    </row>
    <row r="46" spans="1:2" x14ac:dyDescent="0.25">
      <c r="A46" s="5"/>
      <c r="B46" s="5"/>
    </row>
    <row r="47" spans="1:2" x14ac:dyDescent="0.25">
      <c r="A47" s="5"/>
      <c r="B47" s="5"/>
    </row>
    <row r="48" spans="1:2" x14ac:dyDescent="0.25">
      <c r="A48" s="5"/>
      <c r="B48" s="5"/>
    </row>
    <row r="49" spans="1:2" x14ac:dyDescent="0.25">
      <c r="A49" s="5"/>
      <c r="B49" s="5"/>
    </row>
    <row r="50" spans="1:2" x14ac:dyDescent="0.25">
      <c r="A50" s="5"/>
      <c r="B50" s="5"/>
    </row>
    <row r="51" spans="1:2" x14ac:dyDescent="0.25">
      <c r="A51" s="5"/>
      <c r="B51" s="5"/>
    </row>
    <row r="52" spans="1:2" x14ac:dyDescent="0.25">
      <c r="A52" s="5"/>
      <c r="B52" s="5"/>
    </row>
    <row r="53" spans="1:2" x14ac:dyDescent="0.25">
      <c r="A53" s="5"/>
      <c r="B53" s="5"/>
    </row>
    <row r="54" spans="1:2" x14ac:dyDescent="0.25">
      <c r="A54" s="5"/>
      <c r="B54" s="5"/>
    </row>
    <row r="55" spans="1:2" x14ac:dyDescent="0.25">
      <c r="A55" s="5"/>
      <c r="B55" s="5"/>
    </row>
    <row r="56" spans="1:2" x14ac:dyDescent="0.25">
      <c r="A56" s="5"/>
      <c r="B56" s="5"/>
    </row>
    <row r="57" spans="1:2" x14ac:dyDescent="0.25">
      <c r="A57" s="5"/>
      <c r="B57" s="5"/>
    </row>
    <row r="58" spans="1:2" x14ac:dyDescent="0.25">
      <c r="A58" s="5"/>
      <c r="B58" s="5"/>
    </row>
    <row r="59" spans="1:2" x14ac:dyDescent="0.25">
      <c r="A59" s="5"/>
      <c r="B59" s="5"/>
    </row>
    <row r="60" spans="1:2" x14ac:dyDescent="0.25">
      <c r="A60" s="5"/>
      <c r="B60" s="5"/>
    </row>
    <row r="61" spans="1:2" x14ac:dyDescent="0.25">
      <c r="A61" s="5"/>
      <c r="B61" s="5"/>
    </row>
    <row r="62" spans="1:2" x14ac:dyDescent="0.25">
      <c r="A62" s="5"/>
      <c r="B62" s="5"/>
    </row>
    <row r="63" spans="1:2" x14ac:dyDescent="0.25">
      <c r="A63" s="5"/>
      <c r="B63" s="5"/>
    </row>
    <row r="64" spans="1:2" x14ac:dyDescent="0.25">
      <c r="A64" s="5"/>
      <c r="B64" s="5"/>
    </row>
    <row r="65" spans="1:2" x14ac:dyDescent="0.25">
      <c r="A65" s="5"/>
      <c r="B65" s="5"/>
    </row>
    <row r="66" spans="1:2" x14ac:dyDescent="0.25">
      <c r="A66" s="5"/>
      <c r="B66" s="5"/>
    </row>
    <row r="67" spans="1:2" x14ac:dyDescent="0.25">
      <c r="A67" s="5"/>
      <c r="B67" s="5"/>
    </row>
    <row r="68" spans="1:2" x14ac:dyDescent="0.25">
      <c r="A68" s="5"/>
      <c r="B68" s="5"/>
    </row>
    <row r="69" spans="1:2" x14ac:dyDescent="0.25">
      <c r="A69" s="5"/>
      <c r="B69" s="5"/>
    </row>
    <row r="70" spans="1:2" x14ac:dyDescent="0.25">
      <c r="A70" s="5"/>
      <c r="B70" s="5"/>
    </row>
    <row r="71" spans="1:2" x14ac:dyDescent="0.25">
      <c r="A71" s="5"/>
      <c r="B71" s="5"/>
    </row>
    <row r="72" spans="1:2" x14ac:dyDescent="0.25">
      <c r="A72" s="5"/>
      <c r="B72" s="5"/>
    </row>
    <row r="73" spans="1:2" x14ac:dyDescent="0.25">
      <c r="A73" s="5"/>
      <c r="B73" s="5"/>
    </row>
    <row r="74" spans="1:2" x14ac:dyDescent="0.25">
      <c r="A74" s="5"/>
      <c r="B74" s="5"/>
    </row>
    <row r="75" spans="1:2" x14ac:dyDescent="0.25">
      <c r="A75" s="5"/>
      <c r="B75" s="5"/>
    </row>
    <row r="76" spans="1:2" x14ac:dyDescent="0.25">
      <c r="A76" s="5"/>
      <c r="B76" s="5"/>
    </row>
    <row r="77" spans="1:2" x14ac:dyDescent="0.25">
      <c r="A77" s="5"/>
      <c r="B77" s="5"/>
    </row>
    <row r="78" spans="1:2" x14ac:dyDescent="0.25">
      <c r="A78" s="5"/>
      <c r="B78" s="5"/>
    </row>
    <row r="79" spans="1:2" x14ac:dyDescent="0.25">
      <c r="A79" s="5"/>
      <c r="B79" s="5"/>
    </row>
    <row r="80" spans="1:2" x14ac:dyDescent="0.25">
      <c r="A80" s="5"/>
      <c r="B80" s="5"/>
    </row>
    <row r="81" spans="1:2" x14ac:dyDescent="0.25">
      <c r="A81" s="5"/>
      <c r="B81" s="5"/>
    </row>
    <row r="82" spans="1:2" x14ac:dyDescent="0.25">
      <c r="A82" s="5"/>
      <c r="B82" s="5"/>
    </row>
    <row r="83" spans="1:2" x14ac:dyDescent="0.25">
      <c r="A83" s="5"/>
      <c r="B83" s="5"/>
    </row>
    <row r="84" spans="1:2" x14ac:dyDescent="0.25">
      <c r="A84" s="5"/>
      <c r="B84" s="5"/>
    </row>
    <row r="85" spans="1:2" x14ac:dyDescent="0.25">
      <c r="A85" s="5"/>
      <c r="B85" s="5"/>
    </row>
    <row r="86" spans="1:2" x14ac:dyDescent="0.25">
      <c r="A86" s="5"/>
      <c r="B86" s="5"/>
    </row>
    <row r="87" spans="1:2" x14ac:dyDescent="0.25">
      <c r="A87" s="5"/>
      <c r="B87" s="5"/>
    </row>
    <row r="88" spans="1:2" x14ac:dyDescent="0.25">
      <c r="A88" s="5"/>
      <c r="B88" s="5"/>
    </row>
    <row r="89" spans="1:2" x14ac:dyDescent="0.25">
      <c r="A89" s="5"/>
      <c r="B89" s="5"/>
    </row>
    <row r="90" spans="1:2" x14ac:dyDescent="0.25">
      <c r="A90" s="5"/>
      <c r="B90" s="5"/>
    </row>
    <row r="91" spans="1:2" x14ac:dyDescent="0.25">
      <c r="A91" s="5"/>
      <c r="B91" s="5"/>
    </row>
    <row r="92" spans="1:2" x14ac:dyDescent="0.25">
      <c r="A92" s="5"/>
      <c r="B92" s="5"/>
    </row>
    <row r="93" spans="1:2" x14ac:dyDescent="0.25">
      <c r="A93" s="5"/>
      <c r="B93" s="5"/>
    </row>
    <row r="94" spans="1:2" x14ac:dyDescent="0.25">
      <c r="A94" s="5"/>
      <c r="B94" s="5"/>
    </row>
    <row r="95" spans="1:2" x14ac:dyDescent="0.25">
      <c r="A95" s="5"/>
      <c r="B95" s="5"/>
    </row>
    <row r="96" spans="1:2" x14ac:dyDescent="0.25">
      <c r="A96" s="5"/>
      <c r="B96" s="5"/>
    </row>
    <row r="97" spans="1:2" x14ac:dyDescent="0.25">
      <c r="A97" s="5"/>
      <c r="B97" s="5"/>
    </row>
    <row r="98" spans="1:2" x14ac:dyDescent="0.25">
      <c r="A98" s="5"/>
      <c r="B98" s="5"/>
    </row>
    <row r="99" spans="1:2" x14ac:dyDescent="0.25">
      <c r="A99" s="5"/>
      <c r="B99" s="5"/>
    </row>
    <row r="100" spans="1:2" x14ac:dyDescent="0.25">
      <c r="A100" s="5"/>
      <c r="B100" s="5"/>
    </row>
    <row r="101" spans="1:2" x14ac:dyDescent="0.25">
      <c r="A101" s="5"/>
      <c r="B101" s="5"/>
    </row>
    <row r="102" spans="1:2" x14ac:dyDescent="0.25">
      <c r="A102" s="5"/>
      <c r="B102" s="5"/>
    </row>
    <row r="103" spans="1:2" x14ac:dyDescent="0.25">
      <c r="A103" s="5"/>
      <c r="B103" s="5"/>
    </row>
    <row r="104" spans="1:2" x14ac:dyDescent="0.25">
      <c r="A104" s="5"/>
      <c r="B104" s="5"/>
    </row>
    <row r="105" spans="1:2" x14ac:dyDescent="0.25">
      <c r="A105" s="5"/>
      <c r="B105" s="5"/>
    </row>
    <row r="106" spans="1:2" x14ac:dyDescent="0.25">
      <c r="A106" s="5"/>
      <c r="B106" s="5"/>
    </row>
    <row r="107" spans="1:2" x14ac:dyDescent="0.25">
      <c r="A107" s="5"/>
      <c r="B107" s="5"/>
    </row>
    <row r="108" spans="1:2" x14ac:dyDescent="0.25">
      <c r="A108" s="5"/>
      <c r="B108" s="5"/>
    </row>
    <row r="109" spans="1:2" x14ac:dyDescent="0.25">
      <c r="A109" s="5"/>
      <c r="B109" s="5"/>
    </row>
    <row r="110" spans="1:2" x14ac:dyDescent="0.25">
      <c r="A110" s="5"/>
      <c r="B110" s="5"/>
    </row>
    <row r="111" spans="1:2" x14ac:dyDescent="0.25">
      <c r="A111" s="5"/>
      <c r="B111" s="5"/>
    </row>
    <row r="112" spans="1:2" x14ac:dyDescent="0.25">
      <c r="A112" s="5"/>
      <c r="B112" s="5"/>
    </row>
    <row r="113" spans="1:2" x14ac:dyDescent="0.25">
      <c r="A113" s="5"/>
      <c r="B113" s="5"/>
    </row>
    <row r="114" spans="1:2" x14ac:dyDescent="0.25">
      <c r="A114" s="5"/>
      <c r="B114" s="5"/>
    </row>
    <row r="115" spans="1:2" x14ac:dyDescent="0.25">
      <c r="A115" s="5"/>
      <c r="B115" s="5"/>
    </row>
    <row r="116" spans="1:2" x14ac:dyDescent="0.25">
      <c r="A116" s="5"/>
      <c r="B116" s="5"/>
    </row>
    <row r="117" spans="1:2" x14ac:dyDescent="0.25">
      <c r="A117" s="5"/>
      <c r="B117" s="5"/>
    </row>
    <row r="118" spans="1:2" x14ac:dyDescent="0.25">
      <c r="A118" s="5"/>
      <c r="B118" s="5"/>
    </row>
    <row r="119" spans="1:2" x14ac:dyDescent="0.25">
      <c r="A119" s="5"/>
      <c r="B119" s="5"/>
    </row>
    <row r="120" spans="1:2" x14ac:dyDescent="0.25">
      <c r="A120" s="5"/>
      <c r="B120" s="5"/>
    </row>
    <row r="121" spans="1:2" x14ac:dyDescent="0.25">
      <c r="A121" s="5"/>
      <c r="B121" s="5"/>
    </row>
    <row r="122" spans="1:2" x14ac:dyDescent="0.25">
      <c r="A122" s="5"/>
      <c r="B122" s="5"/>
    </row>
    <row r="123" spans="1:2" x14ac:dyDescent="0.25">
      <c r="A123" s="5"/>
      <c r="B123" s="5"/>
    </row>
    <row r="124" spans="1:2" x14ac:dyDescent="0.25">
      <c r="A124" s="5"/>
      <c r="B124" s="5"/>
    </row>
    <row r="125" spans="1:2" x14ac:dyDescent="0.25">
      <c r="A125" s="5"/>
      <c r="B125" s="5"/>
    </row>
    <row r="126" spans="1:2" x14ac:dyDescent="0.25">
      <c r="A126" s="5"/>
      <c r="B126" s="5"/>
    </row>
    <row r="127" spans="1:2" x14ac:dyDescent="0.25">
      <c r="A127" s="5"/>
      <c r="B127" s="5"/>
    </row>
    <row r="128" spans="1:2" x14ac:dyDescent="0.25">
      <c r="A128" s="5"/>
      <c r="B128" s="5"/>
    </row>
    <row r="129" spans="1:2" x14ac:dyDescent="0.25">
      <c r="A129" s="5"/>
      <c r="B129" s="5"/>
    </row>
    <row r="130" spans="1:2" x14ac:dyDescent="0.25">
      <c r="A130" s="5"/>
      <c r="B130" s="5"/>
    </row>
    <row r="131" spans="1:2" x14ac:dyDescent="0.25">
      <c r="A131" s="5"/>
      <c r="B131" s="5"/>
    </row>
    <row r="132" spans="1:2" x14ac:dyDescent="0.25">
      <c r="A132" s="5"/>
      <c r="B132" s="5"/>
    </row>
    <row r="133" spans="1:2" x14ac:dyDescent="0.25">
      <c r="A133" s="5"/>
      <c r="B133" s="5"/>
    </row>
    <row r="134" spans="1:2" x14ac:dyDescent="0.25">
      <c r="A134" s="5"/>
      <c r="B134" s="5"/>
    </row>
    <row r="135" spans="1:2" x14ac:dyDescent="0.25">
      <c r="A135" s="5"/>
      <c r="B135" s="5"/>
    </row>
    <row r="136" spans="1:2" x14ac:dyDescent="0.25">
      <c r="A136" s="5"/>
      <c r="B136" s="5"/>
    </row>
    <row r="137" spans="1:2" x14ac:dyDescent="0.25">
      <c r="A137" s="5"/>
      <c r="B137" s="5"/>
    </row>
    <row r="138" spans="1:2" x14ac:dyDescent="0.25">
      <c r="A138" s="5"/>
      <c r="B138" s="5"/>
    </row>
    <row r="139" spans="1:2" x14ac:dyDescent="0.25">
      <c r="A139" s="5"/>
      <c r="B139" s="5"/>
    </row>
    <row r="140" spans="1:2" x14ac:dyDescent="0.25">
      <c r="A140" s="5"/>
      <c r="B140" s="5"/>
    </row>
    <row r="141" spans="1:2" x14ac:dyDescent="0.25">
      <c r="A141" s="5"/>
      <c r="B141" s="5"/>
    </row>
    <row r="142" spans="1:2" x14ac:dyDescent="0.25">
      <c r="A142" s="5"/>
      <c r="B142" s="5"/>
    </row>
    <row r="143" spans="1:2" x14ac:dyDescent="0.25">
      <c r="A143" s="5"/>
      <c r="B143" s="5"/>
    </row>
    <row r="144" spans="1:2"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sheetData>
  <mergeCells count="24">
    <mergeCell ref="A1:L1"/>
    <mergeCell ref="B2:O2"/>
    <mergeCell ref="G6:H6"/>
    <mergeCell ref="G3:K3"/>
    <mergeCell ref="G4:H4"/>
    <mergeCell ref="I4:J4"/>
    <mergeCell ref="K4:L4"/>
    <mergeCell ref="A3:A5"/>
    <mergeCell ref="B3:E3"/>
    <mergeCell ref="C4:D4"/>
    <mergeCell ref="E4:F4"/>
    <mergeCell ref="W4:X4"/>
    <mergeCell ref="O3:O4"/>
    <mergeCell ref="M3:N4"/>
    <mergeCell ref="P2:AC2"/>
    <mergeCell ref="AC3:AC4"/>
    <mergeCell ref="AA3:AB4"/>
    <mergeCell ref="U6:V6"/>
    <mergeCell ref="Q4:R4"/>
    <mergeCell ref="S4:T4"/>
    <mergeCell ref="U4:V4"/>
    <mergeCell ref="P3:S3"/>
    <mergeCell ref="U3:Y3"/>
    <mergeCell ref="Y4:Z4"/>
  </mergeCells>
  <pageMargins left="0.25" right="0.25"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
  <sheetViews>
    <sheetView topLeftCell="R1" workbookViewId="0">
      <selection sqref="A1:A4"/>
    </sheetView>
  </sheetViews>
  <sheetFormatPr defaultRowHeight="15" x14ac:dyDescent="0.25"/>
  <cols>
    <col min="1" max="1" width="34.5703125" customWidth="1"/>
    <col min="2" max="2" width="14.42578125" customWidth="1"/>
    <col min="5" max="5" width="12.28515625" customWidth="1"/>
    <col min="17" max="17" width="14.85546875" customWidth="1"/>
    <col min="18" max="18" width="14.7109375" customWidth="1"/>
    <col min="21" max="21" width="11.5703125" customWidth="1"/>
    <col min="33" max="33" width="16.5703125" customWidth="1"/>
    <col min="34" max="34" width="13.7109375" customWidth="1"/>
    <col min="41" max="41" width="16.28515625" customWidth="1"/>
  </cols>
  <sheetData>
    <row r="1" spans="1:41" s="41" customFormat="1" ht="45" customHeight="1" x14ac:dyDescent="0.25">
      <c r="A1" s="165" t="s">
        <v>0</v>
      </c>
      <c r="B1" s="164" t="s">
        <v>24</v>
      </c>
      <c r="C1" s="164"/>
      <c r="D1" s="164"/>
      <c r="E1" s="164"/>
      <c r="F1" s="164"/>
      <c r="G1" s="164"/>
      <c r="H1" s="164"/>
      <c r="I1" s="164"/>
      <c r="J1" s="164"/>
      <c r="K1" s="164"/>
      <c r="L1" s="164"/>
      <c r="M1" s="164"/>
      <c r="N1" s="164"/>
      <c r="O1" s="164"/>
      <c r="P1" s="164"/>
      <c r="Q1" s="164"/>
      <c r="R1" s="168" t="s">
        <v>25</v>
      </c>
      <c r="S1" s="169"/>
      <c r="T1" s="169"/>
      <c r="U1" s="169"/>
      <c r="V1" s="169"/>
      <c r="W1" s="169"/>
      <c r="X1" s="169"/>
      <c r="Y1" s="169"/>
      <c r="Z1" s="169"/>
      <c r="AA1" s="169"/>
      <c r="AB1" s="169"/>
      <c r="AC1" s="169"/>
      <c r="AD1" s="169"/>
      <c r="AE1" s="169"/>
      <c r="AF1" s="169"/>
      <c r="AG1" s="170"/>
      <c r="AH1" s="171" t="s">
        <v>56</v>
      </c>
      <c r="AI1" s="171"/>
      <c r="AJ1" s="171"/>
      <c r="AK1" s="171"/>
      <c r="AL1" s="171"/>
      <c r="AM1" s="171"/>
      <c r="AN1" s="171"/>
      <c r="AO1" s="171"/>
    </row>
    <row r="2" spans="1:41" s="41" customFormat="1" ht="67.5" customHeight="1" x14ac:dyDescent="0.25">
      <c r="A2" s="166"/>
      <c r="B2" s="131" t="s">
        <v>46</v>
      </c>
      <c r="C2" s="131" t="s">
        <v>47</v>
      </c>
      <c r="D2" s="131"/>
      <c r="E2" s="160" t="s">
        <v>232</v>
      </c>
      <c r="F2" s="161"/>
      <c r="G2" s="131" t="s">
        <v>48</v>
      </c>
      <c r="H2" s="131"/>
      <c r="I2" s="131" t="s">
        <v>55</v>
      </c>
      <c r="J2" s="131"/>
      <c r="K2" s="131" t="s">
        <v>49</v>
      </c>
      <c r="L2" s="131"/>
      <c r="M2" s="131"/>
      <c r="N2" s="131"/>
      <c r="O2" s="131"/>
      <c r="P2" s="131"/>
      <c r="Q2" s="130" t="s">
        <v>50</v>
      </c>
      <c r="R2" s="131" t="s">
        <v>46</v>
      </c>
      <c r="S2" s="131" t="s">
        <v>47</v>
      </c>
      <c r="T2" s="131"/>
      <c r="U2" s="160" t="s">
        <v>232</v>
      </c>
      <c r="V2" s="161"/>
      <c r="W2" s="131" t="s">
        <v>48</v>
      </c>
      <c r="X2" s="131"/>
      <c r="Y2" s="131" t="s">
        <v>54</v>
      </c>
      <c r="Z2" s="131"/>
      <c r="AA2" s="131" t="s">
        <v>49</v>
      </c>
      <c r="AB2" s="131"/>
      <c r="AC2" s="131"/>
      <c r="AD2" s="131"/>
      <c r="AE2" s="131"/>
      <c r="AF2" s="131"/>
      <c r="AG2" s="130" t="s">
        <v>50</v>
      </c>
      <c r="AH2" s="165" t="s">
        <v>46</v>
      </c>
      <c r="AI2" s="172" t="s">
        <v>57</v>
      </c>
      <c r="AJ2" s="173"/>
      <c r="AK2" s="172" t="s">
        <v>58</v>
      </c>
      <c r="AL2" s="173"/>
      <c r="AM2" s="172" t="s">
        <v>59</v>
      </c>
      <c r="AN2" s="173"/>
      <c r="AO2" s="132" t="s">
        <v>60</v>
      </c>
    </row>
    <row r="3" spans="1:41" s="41" customFormat="1" ht="29.25" customHeight="1" x14ac:dyDescent="0.25">
      <c r="A3" s="166"/>
      <c r="B3" s="131"/>
      <c r="C3" s="162" t="s">
        <v>231</v>
      </c>
      <c r="D3" s="163" t="s">
        <v>7</v>
      </c>
      <c r="E3" s="162" t="s">
        <v>231</v>
      </c>
      <c r="F3" s="163" t="s">
        <v>7</v>
      </c>
      <c r="G3" s="162" t="s">
        <v>21</v>
      </c>
      <c r="H3" s="163" t="s">
        <v>7</v>
      </c>
      <c r="I3" s="162" t="s">
        <v>9</v>
      </c>
      <c r="J3" s="163" t="s">
        <v>7</v>
      </c>
      <c r="K3" s="131" t="s">
        <v>51</v>
      </c>
      <c r="L3" s="131"/>
      <c r="M3" s="131" t="s">
        <v>52</v>
      </c>
      <c r="N3" s="131"/>
      <c r="O3" s="131" t="s">
        <v>53</v>
      </c>
      <c r="P3" s="131"/>
      <c r="Q3" s="130"/>
      <c r="R3" s="131"/>
      <c r="S3" s="162" t="s">
        <v>21</v>
      </c>
      <c r="T3" s="163" t="s">
        <v>7</v>
      </c>
      <c r="U3" s="162" t="s">
        <v>231</v>
      </c>
      <c r="V3" s="163" t="s">
        <v>7</v>
      </c>
      <c r="W3" s="162" t="s">
        <v>21</v>
      </c>
      <c r="X3" s="163" t="s">
        <v>7</v>
      </c>
      <c r="Y3" s="162" t="s">
        <v>9</v>
      </c>
      <c r="Z3" s="163" t="s">
        <v>7</v>
      </c>
      <c r="AA3" s="131" t="s">
        <v>51</v>
      </c>
      <c r="AB3" s="131"/>
      <c r="AC3" s="131" t="s">
        <v>52</v>
      </c>
      <c r="AD3" s="131"/>
      <c r="AE3" s="131" t="s">
        <v>53</v>
      </c>
      <c r="AF3" s="131"/>
      <c r="AG3" s="130"/>
      <c r="AH3" s="166"/>
      <c r="AI3" s="140"/>
      <c r="AJ3" s="141"/>
      <c r="AK3" s="140"/>
      <c r="AL3" s="141"/>
      <c r="AM3" s="140"/>
      <c r="AN3" s="141"/>
      <c r="AO3" s="133"/>
    </row>
    <row r="4" spans="1:41" s="41" customFormat="1" ht="120.75" customHeight="1" x14ac:dyDescent="0.25">
      <c r="A4" s="167"/>
      <c r="B4" s="131"/>
      <c r="C4" s="162"/>
      <c r="D4" s="163"/>
      <c r="E4" s="162"/>
      <c r="F4" s="163"/>
      <c r="G4" s="162"/>
      <c r="H4" s="163"/>
      <c r="I4" s="162"/>
      <c r="J4" s="163"/>
      <c r="K4" s="47" t="s">
        <v>21</v>
      </c>
      <c r="L4" s="48" t="s">
        <v>7</v>
      </c>
      <c r="M4" s="47" t="s">
        <v>21</v>
      </c>
      <c r="N4" s="48" t="s">
        <v>7</v>
      </c>
      <c r="O4" s="47" t="s">
        <v>21</v>
      </c>
      <c r="P4" s="48" t="s">
        <v>7</v>
      </c>
      <c r="Q4" s="130"/>
      <c r="R4" s="131"/>
      <c r="S4" s="162"/>
      <c r="T4" s="163"/>
      <c r="U4" s="162"/>
      <c r="V4" s="163"/>
      <c r="W4" s="162"/>
      <c r="X4" s="163"/>
      <c r="Y4" s="162"/>
      <c r="Z4" s="163"/>
      <c r="AA4" s="47" t="s">
        <v>21</v>
      </c>
      <c r="AB4" s="48" t="s">
        <v>7</v>
      </c>
      <c r="AC4" s="47" t="s">
        <v>21</v>
      </c>
      <c r="AD4" s="48" t="s">
        <v>7</v>
      </c>
      <c r="AE4" s="47" t="s">
        <v>21</v>
      </c>
      <c r="AF4" s="48" t="s">
        <v>7</v>
      </c>
      <c r="AG4" s="130"/>
      <c r="AH4" s="167"/>
      <c r="AI4" s="47" t="s">
        <v>21</v>
      </c>
      <c r="AJ4" s="48" t="s">
        <v>7</v>
      </c>
      <c r="AK4" s="47" t="s">
        <v>21</v>
      </c>
      <c r="AL4" s="48" t="s">
        <v>7</v>
      </c>
      <c r="AM4" s="47" t="s">
        <v>21</v>
      </c>
      <c r="AN4" s="48" t="s">
        <v>7</v>
      </c>
      <c r="AO4" s="134"/>
    </row>
    <row r="5" spans="1:41" s="41" customFormat="1" ht="47.25" x14ac:dyDescent="0.25">
      <c r="A5" s="43" t="str">
        <f>'общие сведения '!A5</f>
        <v>КОГПОАУ "Кировский технологиеский колледж пищевой промышленности"</v>
      </c>
      <c r="B5" s="44">
        <v>120</v>
      </c>
      <c r="C5" s="44">
        <v>120</v>
      </c>
      <c r="D5" s="44">
        <v>100</v>
      </c>
      <c r="E5" s="44">
        <v>0</v>
      </c>
      <c r="F5" s="44">
        <v>0</v>
      </c>
      <c r="G5" s="44">
        <v>29</v>
      </c>
      <c r="H5" s="44">
        <v>24</v>
      </c>
      <c r="I5" s="44">
        <v>0</v>
      </c>
      <c r="J5" s="44">
        <v>0</v>
      </c>
      <c r="K5" s="44">
        <v>0</v>
      </c>
      <c r="L5" s="44">
        <v>0</v>
      </c>
      <c r="M5" s="45">
        <v>0</v>
      </c>
      <c r="N5" s="46">
        <v>0</v>
      </c>
      <c r="O5" s="45">
        <v>0</v>
      </c>
      <c r="P5" s="46">
        <v>0</v>
      </c>
      <c r="Q5" s="115">
        <v>100</v>
      </c>
      <c r="R5" s="44">
        <v>144</v>
      </c>
      <c r="S5" s="44">
        <v>130</v>
      </c>
      <c r="T5" s="44">
        <v>90.3</v>
      </c>
      <c r="U5" s="44">
        <v>0</v>
      </c>
      <c r="V5" s="44">
        <v>0</v>
      </c>
      <c r="W5" s="44">
        <v>11</v>
      </c>
      <c r="X5" s="44">
        <v>7.6</v>
      </c>
      <c r="Y5" s="44">
        <v>0</v>
      </c>
      <c r="Z5" s="44">
        <v>0</v>
      </c>
      <c r="AA5" s="44">
        <v>14</v>
      </c>
      <c r="AB5" s="44">
        <v>9.6999999999999993</v>
      </c>
      <c r="AC5" s="45">
        <v>0</v>
      </c>
      <c r="AD5" s="46">
        <v>0</v>
      </c>
      <c r="AE5" s="45">
        <v>0</v>
      </c>
      <c r="AF5" s="46">
        <v>0</v>
      </c>
      <c r="AG5" s="115">
        <v>100</v>
      </c>
      <c r="AH5" s="42">
        <v>0</v>
      </c>
      <c r="AI5" s="42">
        <v>0</v>
      </c>
      <c r="AJ5" s="42">
        <v>0</v>
      </c>
      <c r="AK5" s="42">
        <v>0</v>
      </c>
      <c r="AL5" s="42">
        <v>0</v>
      </c>
      <c r="AM5" s="42">
        <v>0</v>
      </c>
      <c r="AN5" s="42">
        <v>0</v>
      </c>
      <c r="AO5" s="42">
        <v>0</v>
      </c>
    </row>
  </sheetData>
  <mergeCells count="45">
    <mergeCell ref="AH1:AO1"/>
    <mergeCell ref="AH2:AH4"/>
    <mergeCell ref="AI2:AJ3"/>
    <mergeCell ref="AK2:AL3"/>
    <mergeCell ref="AM2:AN3"/>
    <mergeCell ref="AO2:AO4"/>
    <mergeCell ref="AC3:AD3"/>
    <mergeCell ref="AE3:AF3"/>
    <mergeCell ref="T3:T4"/>
    <mergeCell ref="W3:W4"/>
    <mergeCell ref="X3:X4"/>
    <mergeCell ref="Y3:Y4"/>
    <mergeCell ref="Z3:Z4"/>
    <mergeCell ref="AA3:AB3"/>
    <mergeCell ref="B1:Q1"/>
    <mergeCell ref="A1:A4"/>
    <mergeCell ref="R1:AG1"/>
    <mergeCell ref="R2:R4"/>
    <mergeCell ref="S2:T2"/>
    <mergeCell ref="W2:X2"/>
    <mergeCell ref="Y2:Z2"/>
    <mergeCell ref="AA2:AF2"/>
    <mergeCell ref="AG2:AG4"/>
    <mergeCell ref="S3:S4"/>
    <mergeCell ref="Q2:Q4"/>
    <mergeCell ref="C3:C4"/>
    <mergeCell ref="D3:D4"/>
    <mergeCell ref="G3:G4"/>
    <mergeCell ref="H3:H4"/>
    <mergeCell ref="I3:I4"/>
    <mergeCell ref="B2:B4"/>
    <mergeCell ref="C2:D2"/>
    <mergeCell ref="G2:H2"/>
    <mergeCell ref="I2:J2"/>
    <mergeCell ref="K2:P2"/>
    <mergeCell ref="E3:E4"/>
    <mergeCell ref="F3:F4"/>
    <mergeCell ref="E2:F2"/>
    <mergeCell ref="U2:V2"/>
    <mergeCell ref="U3:U4"/>
    <mergeCell ref="V3:V4"/>
    <mergeCell ref="J3:J4"/>
    <mergeCell ref="K3:L3"/>
    <mergeCell ref="M3:N3"/>
    <mergeCell ref="O3:P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
  <sheetViews>
    <sheetView topLeftCell="L1" workbookViewId="0">
      <selection activeCell="R5" sqref="R5"/>
    </sheetView>
  </sheetViews>
  <sheetFormatPr defaultRowHeight="15" x14ac:dyDescent="0.25"/>
  <cols>
    <col min="1" max="1" width="23.7109375" customWidth="1"/>
    <col min="2" max="2" width="12.42578125" customWidth="1"/>
    <col min="3" max="3" width="11.7109375" customWidth="1"/>
    <col min="4" max="4" width="12.140625" customWidth="1"/>
    <col min="5" max="5" width="12.7109375" customWidth="1"/>
    <col min="6" max="6" width="13.85546875" customWidth="1"/>
    <col min="16" max="16" width="15.85546875" customWidth="1"/>
    <col min="21" max="21" width="15.7109375" customWidth="1"/>
    <col min="26" max="26" width="16.140625" customWidth="1"/>
    <col min="31" max="31" width="15.42578125" customWidth="1"/>
    <col min="36" max="36" width="16" customWidth="1"/>
  </cols>
  <sheetData>
    <row r="1" spans="1:36" s="41" customFormat="1" ht="29.25" customHeight="1" x14ac:dyDescent="0.25">
      <c r="A1" s="165" t="s">
        <v>0</v>
      </c>
      <c r="B1" s="174" t="s">
        <v>68</v>
      </c>
      <c r="C1" s="175"/>
      <c r="D1" s="176"/>
      <c r="E1" s="176"/>
      <c r="F1" s="176"/>
      <c r="G1" s="130" t="s">
        <v>69</v>
      </c>
      <c r="H1" s="130"/>
      <c r="I1" s="130"/>
      <c r="J1" s="130"/>
      <c r="K1" s="130"/>
      <c r="L1" s="130" t="s">
        <v>61</v>
      </c>
      <c r="M1" s="130"/>
      <c r="N1" s="130"/>
      <c r="O1" s="130"/>
      <c r="P1" s="130"/>
      <c r="Q1" s="130" t="s">
        <v>62</v>
      </c>
      <c r="R1" s="130"/>
      <c r="S1" s="130"/>
      <c r="T1" s="130"/>
      <c r="U1" s="130"/>
      <c r="V1" s="130" t="s">
        <v>63</v>
      </c>
      <c r="W1" s="130"/>
      <c r="X1" s="130"/>
      <c r="Y1" s="130"/>
      <c r="Z1" s="130"/>
      <c r="AA1" s="131" t="s">
        <v>70</v>
      </c>
      <c r="AB1" s="131"/>
      <c r="AC1" s="131"/>
      <c r="AD1" s="131"/>
      <c r="AE1" s="131"/>
      <c r="AF1" s="131" t="s">
        <v>244</v>
      </c>
      <c r="AG1" s="131"/>
      <c r="AH1" s="131"/>
      <c r="AI1" s="131"/>
      <c r="AJ1" s="131"/>
    </row>
    <row r="2" spans="1:36" s="41" customFormat="1" ht="15.75" x14ac:dyDescent="0.25">
      <c r="A2" s="166"/>
      <c r="B2" s="179" t="s">
        <v>64</v>
      </c>
      <c r="C2" s="180" t="s">
        <v>65</v>
      </c>
      <c r="D2" s="177" t="s">
        <v>66</v>
      </c>
      <c r="E2" s="177" t="s">
        <v>67</v>
      </c>
      <c r="F2" s="177" t="s">
        <v>151</v>
      </c>
      <c r="G2" s="179" t="s">
        <v>64</v>
      </c>
      <c r="H2" s="180" t="s">
        <v>65</v>
      </c>
      <c r="I2" s="177" t="s">
        <v>66</v>
      </c>
      <c r="J2" s="177" t="s">
        <v>67</v>
      </c>
      <c r="K2" s="178" t="s">
        <v>151</v>
      </c>
      <c r="L2" s="179" t="s">
        <v>64</v>
      </c>
      <c r="M2" s="180" t="s">
        <v>65</v>
      </c>
      <c r="N2" s="177" t="s">
        <v>66</v>
      </c>
      <c r="O2" s="177" t="s">
        <v>67</v>
      </c>
      <c r="P2" s="177" t="s">
        <v>151</v>
      </c>
      <c r="Q2" s="179" t="s">
        <v>64</v>
      </c>
      <c r="R2" s="180" t="s">
        <v>65</v>
      </c>
      <c r="S2" s="177" t="s">
        <v>66</v>
      </c>
      <c r="T2" s="177" t="s">
        <v>67</v>
      </c>
      <c r="U2" s="177" t="s">
        <v>151</v>
      </c>
      <c r="V2" s="177" t="s">
        <v>64</v>
      </c>
      <c r="W2" s="180" t="s">
        <v>65</v>
      </c>
      <c r="X2" s="177" t="s">
        <v>66</v>
      </c>
      <c r="Y2" s="177" t="s">
        <v>67</v>
      </c>
      <c r="Z2" s="177" t="s">
        <v>151</v>
      </c>
      <c r="AA2" s="177" t="s">
        <v>64</v>
      </c>
      <c r="AB2" s="180" t="s">
        <v>65</v>
      </c>
      <c r="AC2" s="177" t="s">
        <v>66</v>
      </c>
      <c r="AD2" s="177" t="s">
        <v>67</v>
      </c>
      <c r="AE2" s="177" t="s">
        <v>151</v>
      </c>
      <c r="AF2" s="177" t="s">
        <v>64</v>
      </c>
      <c r="AG2" s="180" t="s">
        <v>65</v>
      </c>
      <c r="AH2" s="177" t="s">
        <v>66</v>
      </c>
      <c r="AI2" s="177" t="s">
        <v>67</v>
      </c>
      <c r="AJ2" s="177" t="s">
        <v>151</v>
      </c>
    </row>
    <row r="3" spans="1:36" s="41" customFormat="1" ht="84.75" customHeight="1" x14ac:dyDescent="0.25">
      <c r="A3" s="166"/>
      <c r="B3" s="179"/>
      <c r="C3" s="181"/>
      <c r="D3" s="177"/>
      <c r="E3" s="177"/>
      <c r="F3" s="177"/>
      <c r="G3" s="179"/>
      <c r="H3" s="181"/>
      <c r="I3" s="177"/>
      <c r="J3" s="177"/>
      <c r="K3" s="178"/>
      <c r="L3" s="179"/>
      <c r="M3" s="181"/>
      <c r="N3" s="177"/>
      <c r="O3" s="177"/>
      <c r="P3" s="177"/>
      <c r="Q3" s="179"/>
      <c r="R3" s="181"/>
      <c r="S3" s="177"/>
      <c r="T3" s="177"/>
      <c r="U3" s="177"/>
      <c r="V3" s="177"/>
      <c r="W3" s="181"/>
      <c r="X3" s="177"/>
      <c r="Y3" s="177"/>
      <c r="Z3" s="177"/>
      <c r="AA3" s="177"/>
      <c r="AB3" s="181"/>
      <c r="AC3" s="177"/>
      <c r="AD3" s="177"/>
      <c r="AE3" s="177"/>
      <c r="AF3" s="177"/>
      <c r="AG3" s="181"/>
      <c r="AH3" s="177"/>
      <c r="AI3" s="177"/>
      <c r="AJ3" s="177"/>
    </row>
    <row r="4" spans="1:36" s="41" customFormat="1" ht="21" customHeight="1" x14ac:dyDescent="0.25">
      <c r="A4" s="167"/>
      <c r="B4" s="50" t="s">
        <v>9</v>
      </c>
      <c r="C4" s="50" t="s">
        <v>9</v>
      </c>
      <c r="D4" s="50" t="s">
        <v>9</v>
      </c>
      <c r="E4" s="50" t="s">
        <v>9</v>
      </c>
      <c r="F4" s="51" t="s">
        <v>7</v>
      </c>
      <c r="G4" s="50" t="s">
        <v>9</v>
      </c>
      <c r="H4" s="50" t="s">
        <v>9</v>
      </c>
      <c r="I4" s="50" t="s">
        <v>9</v>
      </c>
      <c r="J4" s="50" t="s">
        <v>9</v>
      </c>
      <c r="K4" s="51" t="s">
        <v>7</v>
      </c>
      <c r="L4" s="50" t="s">
        <v>9</v>
      </c>
      <c r="M4" s="50" t="s">
        <v>9</v>
      </c>
      <c r="N4" s="50" t="s">
        <v>9</v>
      </c>
      <c r="O4" s="50" t="s">
        <v>9</v>
      </c>
      <c r="P4" s="51" t="s">
        <v>7</v>
      </c>
      <c r="Q4" s="50" t="s">
        <v>9</v>
      </c>
      <c r="R4" s="50" t="s">
        <v>9</v>
      </c>
      <c r="S4" s="50" t="s">
        <v>9</v>
      </c>
      <c r="T4" s="50" t="s">
        <v>9</v>
      </c>
      <c r="U4" s="51" t="s">
        <v>7</v>
      </c>
      <c r="V4" s="50" t="s">
        <v>9</v>
      </c>
      <c r="W4" s="50" t="s">
        <v>9</v>
      </c>
      <c r="X4" s="50" t="s">
        <v>9</v>
      </c>
      <c r="Y4" s="50" t="s">
        <v>9</v>
      </c>
      <c r="Z4" s="51" t="s">
        <v>7</v>
      </c>
      <c r="AA4" s="50" t="s">
        <v>9</v>
      </c>
      <c r="AB4" s="50" t="s">
        <v>9</v>
      </c>
      <c r="AC4" s="50" t="s">
        <v>9</v>
      </c>
      <c r="AD4" s="50" t="s">
        <v>9</v>
      </c>
      <c r="AE4" s="51" t="s">
        <v>7</v>
      </c>
      <c r="AF4" s="50" t="s">
        <v>9</v>
      </c>
      <c r="AG4" s="50" t="s">
        <v>9</v>
      </c>
      <c r="AH4" s="50" t="s">
        <v>9</v>
      </c>
      <c r="AI4" s="50" t="s">
        <v>9</v>
      </c>
      <c r="AJ4" s="51" t="s">
        <v>7</v>
      </c>
    </row>
    <row r="5" spans="1:36" s="41" customFormat="1" ht="78.75" x14ac:dyDescent="0.25">
      <c r="A5" s="43" t="str">
        <f>'общие сведения '!A5</f>
        <v>КОГПОАУ "Кировский технологиеский колледж пищевой промышленности"</v>
      </c>
      <c r="B5" s="49"/>
      <c r="C5" s="49"/>
      <c r="D5" s="49">
        <v>2</v>
      </c>
      <c r="E5" s="49"/>
      <c r="F5" s="49">
        <v>0.2</v>
      </c>
      <c r="G5" s="49"/>
      <c r="H5" s="49"/>
      <c r="I5" s="49"/>
      <c r="J5" s="49"/>
      <c r="K5" s="49"/>
      <c r="L5" s="49"/>
      <c r="M5" s="49">
        <v>5</v>
      </c>
      <c r="N5" s="49"/>
      <c r="O5" s="49"/>
      <c r="P5" s="49">
        <v>0.5</v>
      </c>
      <c r="Q5" s="49"/>
      <c r="R5" s="49"/>
      <c r="S5" s="49"/>
      <c r="T5" s="49"/>
      <c r="U5" s="49"/>
      <c r="V5" s="42"/>
      <c r="W5" s="42"/>
      <c r="X5" s="42"/>
      <c r="Y5" s="42"/>
      <c r="Z5" s="42"/>
      <c r="AA5" s="42"/>
      <c r="AB5" s="42"/>
      <c r="AC5" s="42"/>
      <c r="AD5" s="42"/>
      <c r="AE5" s="42"/>
      <c r="AF5" s="42"/>
      <c r="AG5" s="42"/>
      <c r="AH5" s="42"/>
      <c r="AI5" s="42"/>
      <c r="AJ5" s="42"/>
    </row>
  </sheetData>
  <mergeCells count="43">
    <mergeCell ref="V2:V3"/>
    <mergeCell ref="W2:W3"/>
    <mergeCell ref="AJ2:AJ3"/>
    <mergeCell ref="Y2:Y3"/>
    <mergeCell ref="Z2:Z3"/>
    <mergeCell ref="AA2:AA3"/>
    <mergeCell ref="AB2:AB3"/>
    <mergeCell ref="AC2:AC3"/>
    <mergeCell ref="AD2:AD3"/>
    <mergeCell ref="AE2:AE3"/>
    <mergeCell ref="AF2:AF3"/>
    <mergeCell ref="AG2:AG3"/>
    <mergeCell ref="AH2:AH3"/>
    <mergeCell ref="AI2:AI3"/>
    <mergeCell ref="A1:A4"/>
    <mergeCell ref="AA1:AE1"/>
    <mergeCell ref="AF1:AJ1"/>
    <mergeCell ref="B2:B3"/>
    <mergeCell ref="C2:C3"/>
    <mergeCell ref="D2:D3"/>
    <mergeCell ref="E2:E3"/>
    <mergeCell ref="F2:F3"/>
    <mergeCell ref="G2:G3"/>
    <mergeCell ref="H2:H3"/>
    <mergeCell ref="V1:Z1"/>
    <mergeCell ref="X2:X3"/>
    <mergeCell ref="M2:M3"/>
    <mergeCell ref="N2:N3"/>
    <mergeCell ref="O2:O3"/>
    <mergeCell ref="P2:P3"/>
    <mergeCell ref="B1:F1"/>
    <mergeCell ref="G1:K1"/>
    <mergeCell ref="L1:P1"/>
    <mergeCell ref="Q1:U1"/>
    <mergeCell ref="I2:I3"/>
    <mergeCell ref="J2:J3"/>
    <mergeCell ref="K2:K3"/>
    <mergeCell ref="L2:L3"/>
    <mergeCell ref="Q2:Q3"/>
    <mergeCell ref="R2:R3"/>
    <mergeCell ref="S2:S3"/>
    <mergeCell ref="T2:T3"/>
    <mergeCell ref="U2:U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abSelected="1" topLeftCell="K4" zoomScale="84" zoomScaleNormal="84" workbookViewId="0">
      <selection activeCell="A6" sqref="A6"/>
    </sheetView>
  </sheetViews>
  <sheetFormatPr defaultRowHeight="15" x14ac:dyDescent="0.25"/>
  <cols>
    <col min="1" max="1" width="24.5703125" customWidth="1"/>
    <col min="2" max="4" width="19.140625" customWidth="1"/>
    <col min="5" max="7" width="17.5703125" customWidth="1"/>
    <col min="8" max="12" width="20" customWidth="1"/>
    <col min="13" max="13" width="40.7109375" customWidth="1"/>
    <col min="14" max="17" width="20" customWidth="1"/>
    <col min="18" max="18" width="18.7109375" customWidth="1"/>
    <col min="19" max="20" width="19.28515625" customWidth="1"/>
    <col min="21" max="21" width="18.7109375" customWidth="1"/>
    <col min="22" max="22" width="16.7109375" customWidth="1"/>
    <col min="23" max="23" width="20.7109375" customWidth="1"/>
  </cols>
  <sheetData>
    <row r="1" spans="1:23" ht="18.75" x14ac:dyDescent="0.3">
      <c r="A1" s="182" t="s">
        <v>71</v>
      </c>
      <c r="B1" s="182"/>
      <c r="C1" s="182"/>
      <c r="D1" s="182"/>
      <c r="E1" s="182"/>
      <c r="F1" s="182"/>
      <c r="G1" s="182"/>
      <c r="H1" s="182"/>
      <c r="I1" s="182"/>
      <c r="J1" s="182"/>
      <c r="K1" s="182"/>
      <c r="L1" s="182"/>
      <c r="M1" s="182"/>
      <c r="N1" s="182"/>
      <c r="O1" s="182"/>
      <c r="P1" s="182"/>
      <c r="Q1" s="182"/>
      <c r="R1" s="182"/>
      <c r="S1" s="182"/>
      <c r="T1" s="182"/>
      <c r="U1" s="182"/>
      <c r="V1" s="182"/>
      <c r="W1" s="182"/>
    </row>
    <row r="2" spans="1:23" s="17" customFormat="1" ht="33" customHeight="1" x14ac:dyDescent="0.25">
      <c r="A2" s="190" t="s">
        <v>0</v>
      </c>
      <c r="B2" s="187" t="s">
        <v>245</v>
      </c>
      <c r="C2" s="188"/>
      <c r="D2" s="188"/>
      <c r="E2" s="188"/>
      <c r="F2" s="189"/>
      <c r="G2" s="187" t="s">
        <v>78</v>
      </c>
      <c r="H2" s="188"/>
      <c r="I2" s="188"/>
      <c r="J2" s="188"/>
      <c r="K2" s="188"/>
      <c r="L2" s="188"/>
      <c r="M2" s="189"/>
      <c r="N2" s="193" t="s">
        <v>85</v>
      </c>
      <c r="O2" s="194"/>
      <c r="P2" s="194"/>
      <c r="Q2" s="195"/>
      <c r="R2" s="183" t="s">
        <v>246</v>
      </c>
      <c r="S2" s="185" t="s">
        <v>247</v>
      </c>
      <c r="T2" s="203" t="s">
        <v>248</v>
      </c>
      <c r="U2" s="204"/>
      <c r="V2" s="204"/>
      <c r="W2" s="205"/>
    </row>
    <row r="3" spans="1:23" s="17" customFormat="1" ht="97.5" customHeight="1" x14ac:dyDescent="0.25">
      <c r="A3" s="191"/>
      <c r="B3" s="184" t="s">
        <v>75</v>
      </c>
      <c r="C3" s="184" t="s">
        <v>79</v>
      </c>
      <c r="D3" s="184" t="s">
        <v>80</v>
      </c>
      <c r="E3" s="184" t="s">
        <v>74</v>
      </c>
      <c r="F3" s="184" t="s">
        <v>72</v>
      </c>
      <c r="G3" s="184" t="s">
        <v>222</v>
      </c>
      <c r="H3" s="184" t="s">
        <v>152</v>
      </c>
      <c r="I3" s="199" t="s">
        <v>73</v>
      </c>
      <c r="J3" s="200"/>
      <c r="K3" s="200"/>
      <c r="L3" s="200"/>
      <c r="M3" s="201"/>
      <c r="N3" s="196"/>
      <c r="O3" s="197"/>
      <c r="P3" s="197"/>
      <c r="Q3" s="198"/>
      <c r="R3" s="184"/>
      <c r="S3" s="186"/>
      <c r="T3" s="103" t="s">
        <v>26</v>
      </c>
      <c r="U3" s="89" t="s">
        <v>24</v>
      </c>
      <c r="V3" s="89" t="s">
        <v>25</v>
      </c>
      <c r="W3" s="89" t="s">
        <v>72</v>
      </c>
    </row>
    <row r="4" spans="1:23" s="17" customFormat="1" ht="132.75" customHeight="1" x14ac:dyDescent="0.3">
      <c r="A4" s="191"/>
      <c r="B4" s="202"/>
      <c r="C4" s="202"/>
      <c r="D4" s="202"/>
      <c r="E4" s="202"/>
      <c r="F4" s="202"/>
      <c r="G4" s="202"/>
      <c r="H4" s="202"/>
      <c r="I4" s="88" t="s">
        <v>26</v>
      </c>
      <c r="J4" s="88" t="s">
        <v>77</v>
      </c>
      <c r="K4" s="88" t="s">
        <v>76</v>
      </c>
      <c r="L4" s="88" t="s">
        <v>81</v>
      </c>
      <c r="M4" s="88" t="s">
        <v>198</v>
      </c>
      <c r="N4" s="88" t="s">
        <v>26</v>
      </c>
      <c r="O4" s="88" t="s">
        <v>82</v>
      </c>
      <c r="P4" s="88" t="s">
        <v>83</v>
      </c>
      <c r="Q4" s="88" t="s">
        <v>84</v>
      </c>
      <c r="R4" s="85"/>
      <c r="S4" s="86"/>
      <c r="T4" s="86"/>
      <c r="U4" s="84"/>
      <c r="V4" s="85"/>
      <c r="W4" s="84"/>
    </row>
    <row r="5" spans="1:23" s="17" customFormat="1" ht="48.75" customHeight="1" x14ac:dyDescent="0.25">
      <c r="A5" s="192"/>
      <c r="B5" s="87" t="s">
        <v>21</v>
      </c>
      <c r="C5" s="87" t="s">
        <v>21</v>
      </c>
      <c r="D5" s="87" t="s">
        <v>21</v>
      </c>
      <c r="E5" s="87" t="s">
        <v>21</v>
      </c>
      <c r="F5" s="87" t="s">
        <v>21</v>
      </c>
      <c r="G5" s="87" t="s">
        <v>21</v>
      </c>
      <c r="H5" s="87" t="s">
        <v>21</v>
      </c>
      <c r="I5" s="87" t="s">
        <v>21</v>
      </c>
      <c r="J5" s="87" t="s">
        <v>21</v>
      </c>
      <c r="K5" s="87" t="s">
        <v>21</v>
      </c>
      <c r="L5" s="87" t="s">
        <v>21</v>
      </c>
      <c r="M5" s="87" t="s">
        <v>149</v>
      </c>
      <c r="N5" s="87" t="s">
        <v>21</v>
      </c>
      <c r="O5" s="87" t="s">
        <v>21</v>
      </c>
      <c r="P5" s="87" t="s">
        <v>21</v>
      </c>
      <c r="Q5" s="87" t="s">
        <v>21</v>
      </c>
      <c r="R5" s="87" t="s">
        <v>21</v>
      </c>
      <c r="S5" s="87" t="s">
        <v>21</v>
      </c>
      <c r="T5" s="87" t="s">
        <v>9</v>
      </c>
      <c r="U5" s="87" t="s">
        <v>21</v>
      </c>
      <c r="V5" s="87" t="s">
        <v>21</v>
      </c>
      <c r="W5" s="87" t="s">
        <v>21</v>
      </c>
    </row>
    <row r="6" spans="1:23" s="17" customFormat="1" ht="252" x14ac:dyDescent="0.25">
      <c r="A6" s="121" t="str">
        <f>'общие сведения '!A5</f>
        <v>КОГПОАУ "Кировский технологиеский колледж пищевой промышленности"</v>
      </c>
      <c r="B6" s="18">
        <v>902</v>
      </c>
      <c r="C6" s="18">
        <v>732</v>
      </c>
      <c r="D6" s="18">
        <v>170</v>
      </c>
      <c r="E6" s="18">
        <v>902</v>
      </c>
      <c r="F6" s="18">
        <v>0</v>
      </c>
      <c r="G6" s="18">
        <v>51</v>
      </c>
      <c r="H6" s="18">
        <v>51</v>
      </c>
      <c r="I6" s="18">
        <f>(J6+K6+L6)</f>
        <v>0</v>
      </c>
      <c r="J6" s="18">
        <v>0</v>
      </c>
      <c r="K6" s="18">
        <v>0</v>
      </c>
      <c r="L6" s="18">
        <v>0</v>
      </c>
      <c r="M6" s="121" t="s">
        <v>262</v>
      </c>
      <c r="N6" s="18">
        <v>38</v>
      </c>
      <c r="O6" s="18">
        <v>23</v>
      </c>
      <c r="P6" s="18">
        <v>1</v>
      </c>
      <c r="Q6" s="18">
        <v>14</v>
      </c>
      <c r="R6" s="18">
        <v>587</v>
      </c>
      <c r="S6" s="18">
        <v>0</v>
      </c>
      <c r="T6" s="18">
        <v>250</v>
      </c>
      <c r="U6" s="18">
        <v>120</v>
      </c>
      <c r="V6" s="18">
        <v>130</v>
      </c>
      <c r="W6" s="18">
        <v>0</v>
      </c>
    </row>
  </sheetData>
  <mergeCells count="16">
    <mergeCell ref="A1:W1"/>
    <mergeCell ref="R2:R3"/>
    <mergeCell ref="S2:S3"/>
    <mergeCell ref="B2:F2"/>
    <mergeCell ref="A2:A5"/>
    <mergeCell ref="N2:Q3"/>
    <mergeCell ref="I3:M3"/>
    <mergeCell ref="H3:H4"/>
    <mergeCell ref="F3:F4"/>
    <mergeCell ref="E3:E4"/>
    <mergeCell ref="G2:M2"/>
    <mergeCell ref="G3:G4"/>
    <mergeCell ref="T2:W2"/>
    <mergeCell ref="B3:B4"/>
    <mergeCell ref="C3:C4"/>
    <mergeCell ref="D3: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1"/>
  <sheetViews>
    <sheetView workbookViewId="0">
      <selection activeCell="A5" sqref="A5"/>
    </sheetView>
  </sheetViews>
  <sheetFormatPr defaultRowHeight="15" x14ac:dyDescent="0.25"/>
  <cols>
    <col min="1" max="1" width="26.42578125" customWidth="1"/>
    <col min="2" max="2" width="15.5703125" customWidth="1"/>
    <col min="3" max="3" width="10.28515625" customWidth="1"/>
    <col min="8" max="8" width="11.28515625" customWidth="1"/>
    <col min="10" max="10" width="12.28515625" customWidth="1"/>
    <col min="12" max="12" width="11.85546875" customWidth="1"/>
    <col min="14" max="14" width="12.5703125" customWidth="1"/>
    <col min="15" max="15" width="15.7109375" customWidth="1"/>
    <col min="16" max="16" width="16" customWidth="1"/>
    <col min="29" max="29" width="13.7109375" customWidth="1"/>
    <col min="30" max="30" width="13.28515625" customWidth="1"/>
    <col min="41" max="41" width="14.7109375" customWidth="1"/>
  </cols>
  <sheetData>
    <row r="2" spans="1:44" s="41" customFormat="1" ht="15.75" x14ac:dyDescent="0.25">
      <c r="A2" s="206" t="s">
        <v>0</v>
      </c>
      <c r="B2" s="209" t="s">
        <v>24</v>
      </c>
      <c r="C2" s="210"/>
      <c r="D2" s="210"/>
      <c r="E2" s="210"/>
      <c r="F2" s="210"/>
      <c r="G2" s="210"/>
      <c r="H2" s="210"/>
      <c r="I2" s="210"/>
      <c r="J2" s="210"/>
      <c r="K2" s="210"/>
      <c r="L2" s="210"/>
      <c r="M2" s="210"/>
      <c r="N2" s="210"/>
      <c r="O2" s="211"/>
      <c r="P2" s="209" t="s">
        <v>25</v>
      </c>
      <c r="Q2" s="210"/>
      <c r="R2" s="210"/>
      <c r="S2" s="210"/>
      <c r="T2" s="210"/>
      <c r="U2" s="210"/>
      <c r="V2" s="210"/>
      <c r="W2" s="210"/>
      <c r="X2" s="210"/>
      <c r="Y2" s="210"/>
      <c r="Z2" s="210"/>
      <c r="AA2" s="210"/>
      <c r="AB2" s="210"/>
      <c r="AC2" s="211"/>
      <c r="AD2" s="209" t="s">
        <v>56</v>
      </c>
      <c r="AE2" s="210"/>
      <c r="AF2" s="210"/>
      <c r="AG2" s="210"/>
      <c r="AH2" s="210"/>
      <c r="AI2" s="210"/>
      <c r="AJ2" s="210"/>
      <c r="AK2" s="210"/>
      <c r="AL2" s="210"/>
      <c r="AM2" s="210"/>
      <c r="AN2" s="210"/>
      <c r="AO2" s="211"/>
    </row>
    <row r="3" spans="1:44" s="41" customFormat="1" ht="60" customHeight="1" x14ac:dyDescent="0.25">
      <c r="A3" s="207"/>
      <c r="B3" s="212" t="s">
        <v>225</v>
      </c>
      <c r="C3" s="213" t="s">
        <v>87</v>
      </c>
      <c r="D3" s="213"/>
      <c r="E3" s="213"/>
      <c r="F3" s="213"/>
      <c r="G3" s="212" t="s">
        <v>88</v>
      </c>
      <c r="H3" s="212"/>
      <c r="I3" s="213" t="s">
        <v>89</v>
      </c>
      <c r="J3" s="213"/>
      <c r="K3" s="212" t="s">
        <v>90</v>
      </c>
      <c r="L3" s="212"/>
      <c r="M3" s="212" t="s">
        <v>91</v>
      </c>
      <c r="N3" s="212"/>
      <c r="O3" s="30" t="s">
        <v>153</v>
      </c>
      <c r="P3" s="212" t="s">
        <v>225</v>
      </c>
      <c r="Q3" s="213" t="s">
        <v>87</v>
      </c>
      <c r="R3" s="213"/>
      <c r="S3" s="213"/>
      <c r="T3" s="213"/>
      <c r="U3" s="212" t="s">
        <v>88</v>
      </c>
      <c r="V3" s="212"/>
      <c r="W3" s="213" t="s">
        <v>89</v>
      </c>
      <c r="X3" s="213"/>
      <c r="Y3" s="212" t="s">
        <v>90</v>
      </c>
      <c r="Z3" s="212"/>
      <c r="AA3" s="212" t="s">
        <v>91</v>
      </c>
      <c r="AB3" s="212"/>
      <c r="AC3" s="30" t="s">
        <v>153</v>
      </c>
      <c r="AD3" s="212" t="s">
        <v>86</v>
      </c>
      <c r="AE3" s="213" t="s">
        <v>87</v>
      </c>
      <c r="AF3" s="213"/>
      <c r="AG3" s="213"/>
      <c r="AH3" s="213"/>
      <c r="AI3" s="213" t="s">
        <v>89</v>
      </c>
      <c r="AJ3" s="213"/>
      <c r="AK3" s="212" t="s">
        <v>90</v>
      </c>
      <c r="AL3" s="212"/>
      <c r="AM3" s="212" t="s">
        <v>91</v>
      </c>
      <c r="AN3" s="212"/>
      <c r="AO3" s="30" t="s">
        <v>153</v>
      </c>
    </row>
    <row r="4" spans="1:44" s="41" customFormat="1" ht="94.5" x14ac:dyDescent="0.25">
      <c r="A4" s="208"/>
      <c r="B4" s="212"/>
      <c r="C4" s="74" t="s">
        <v>223</v>
      </c>
      <c r="D4" s="74" t="s">
        <v>7</v>
      </c>
      <c r="E4" s="73" t="s">
        <v>224</v>
      </c>
      <c r="F4" s="54" t="s">
        <v>7</v>
      </c>
      <c r="G4" s="54" t="s">
        <v>9</v>
      </c>
      <c r="H4" s="54" t="s">
        <v>7</v>
      </c>
      <c r="I4" s="54" t="s">
        <v>9</v>
      </c>
      <c r="J4" s="53" t="s">
        <v>7</v>
      </c>
      <c r="K4" s="53" t="s">
        <v>9</v>
      </c>
      <c r="L4" s="54" t="s">
        <v>7</v>
      </c>
      <c r="M4" s="54" t="s">
        <v>9</v>
      </c>
      <c r="N4" s="53" t="s">
        <v>7</v>
      </c>
      <c r="O4" s="53" t="s">
        <v>149</v>
      </c>
      <c r="P4" s="212"/>
      <c r="Q4" s="74" t="s">
        <v>223</v>
      </c>
      <c r="R4" s="53" t="s">
        <v>7</v>
      </c>
      <c r="S4" s="73" t="s">
        <v>224</v>
      </c>
      <c r="T4" s="54" t="s">
        <v>7</v>
      </c>
      <c r="U4" s="54" t="s">
        <v>9</v>
      </c>
      <c r="V4" s="54" t="s">
        <v>7</v>
      </c>
      <c r="W4" s="54" t="s">
        <v>9</v>
      </c>
      <c r="X4" s="53" t="s">
        <v>7</v>
      </c>
      <c r="Y4" s="53" t="s">
        <v>9</v>
      </c>
      <c r="Z4" s="54" t="s">
        <v>7</v>
      </c>
      <c r="AA4" s="54" t="s">
        <v>9</v>
      </c>
      <c r="AB4" s="53" t="s">
        <v>7</v>
      </c>
      <c r="AC4" s="53" t="s">
        <v>149</v>
      </c>
      <c r="AD4" s="212"/>
      <c r="AE4" s="74" t="s">
        <v>223</v>
      </c>
      <c r="AF4" s="53" t="s">
        <v>7</v>
      </c>
      <c r="AG4" s="30" t="s">
        <v>92</v>
      </c>
      <c r="AH4" s="54" t="s">
        <v>7</v>
      </c>
      <c r="AI4" s="54" t="s">
        <v>9</v>
      </c>
      <c r="AJ4" s="53" t="s">
        <v>7</v>
      </c>
      <c r="AK4" s="53" t="s">
        <v>9</v>
      </c>
      <c r="AL4" s="54" t="s">
        <v>7</v>
      </c>
      <c r="AM4" s="54" t="s">
        <v>9</v>
      </c>
      <c r="AN4" s="53" t="s">
        <v>7</v>
      </c>
      <c r="AO4" s="53" t="s">
        <v>149</v>
      </c>
    </row>
    <row r="5" spans="1:44" s="41" customFormat="1" ht="66.75" customHeight="1" x14ac:dyDescent="0.25">
      <c r="A5" s="122" t="str">
        <f>'общие сведения '!A5</f>
        <v>КОГПОАУ "Кировский технологиеский колледж пищевой промышленности"</v>
      </c>
      <c r="B5" s="8">
        <v>120</v>
      </c>
      <c r="C5" s="8">
        <v>109</v>
      </c>
      <c r="D5" s="8">
        <v>90.8</v>
      </c>
      <c r="E5" s="8">
        <v>93</v>
      </c>
      <c r="F5" s="8">
        <v>85</v>
      </c>
      <c r="G5" s="8">
        <v>0</v>
      </c>
      <c r="H5" s="8">
        <v>0</v>
      </c>
      <c r="I5" s="8">
        <v>11</v>
      </c>
      <c r="J5" s="8">
        <v>9.1999999999999993</v>
      </c>
      <c r="K5" s="8">
        <v>0</v>
      </c>
      <c r="L5" s="8">
        <v>0</v>
      </c>
      <c r="M5" s="8">
        <v>0</v>
      </c>
      <c r="N5" s="8">
        <v>0</v>
      </c>
      <c r="O5" s="8"/>
      <c r="P5" s="8">
        <v>130</v>
      </c>
      <c r="Q5" s="8">
        <v>119</v>
      </c>
      <c r="R5" s="8">
        <v>91.5</v>
      </c>
      <c r="S5" s="8">
        <v>107</v>
      </c>
      <c r="T5" s="8">
        <v>89.9</v>
      </c>
      <c r="U5" s="8">
        <v>0</v>
      </c>
      <c r="V5" s="8">
        <v>0</v>
      </c>
      <c r="W5" s="8">
        <v>11</v>
      </c>
      <c r="X5" s="8">
        <v>8.4</v>
      </c>
      <c r="Y5" s="8">
        <v>0</v>
      </c>
      <c r="Z5" s="8">
        <v>0</v>
      </c>
      <c r="AA5" s="8">
        <v>0</v>
      </c>
      <c r="AB5" s="8">
        <v>0</v>
      </c>
      <c r="AC5" s="8"/>
      <c r="AD5" s="8">
        <f>(AE5+AI5+AK5+AN5)</f>
        <v>0</v>
      </c>
      <c r="AE5" s="8"/>
      <c r="AF5" s="8"/>
      <c r="AG5" s="8"/>
      <c r="AH5" s="8"/>
      <c r="AI5" s="8"/>
      <c r="AJ5" s="8"/>
      <c r="AK5" s="8"/>
      <c r="AL5" s="8"/>
      <c r="AM5" s="8"/>
      <c r="AN5" s="8"/>
      <c r="AO5" s="8"/>
    </row>
    <row r="9" spans="1:44" ht="15.75" x14ac:dyDescent="0.25">
      <c r="AR9" s="91"/>
    </row>
    <row r="10" spans="1:44" ht="15.75" x14ac:dyDescent="0.25">
      <c r="AR10" s="92"/>
    </row>
    <row r="11" spans="1:44" ht="15.75" x14ac:dyDescent="0.25">
      <c r="AR11" s="93"/>
    </row>
  </sheetData>
  <mergeCells count="21">
    <mergeCell ref="AD3:AD4"/>
    <mergeCell ref="AE3:AH3"/>
    <mergeCell ref="AI3:AJ3"/>
    <mergeCell ref="AK3:AL3"/>
    <mergeCell ref="AM3:AN3"/>
    <mergeCell ref="A2:A4"/>
    <mergeCell ref="B2:O2"/>
    <mergeCell ref="P2:AC2"/>
    <mergeCell ref="AD2:AO2"/>
    <mergeCell ref="M3:N3"/>
    <mergeCell ref="P3:P4"/>
    <mergeCell ref="Q3:T3"/>
    <mergeCell ref="U3:V3"/>
    <mergeCell ref="W3:X3"/>
    <mergeCell ref="Y3:Z3"/>
    <mergeCell ref="AA3:AB3"/>
    <mergeCell ref="B3:B4"/>
    <mergeCell ref="C3:F3"/>
    <mergeCell ref="G3:H3"/>
    <mergeCell ref="I3:J3"/>
    <mergeCell ref="K3:L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
  <sheetViews>
    <sheetView topLeftCell="X4" workbookViewId="0">
      <selection activeCell="Z5" sqref="Z5"/>
    </sheetView>
  </sheetViews>
  <sheetFormatPr defaultRowHeight="15" x14ac:dyDescent="0.25"/>
  <cols>
    <col min="1" max="1" width="29.42578125" customWidth="1"/>
    <col min="2" max="2" width="37.7109375" customWidth="1"/>
    <col min="3" max="3" width="17.5703125" customWidth="1"/>
    <col min="4" max="5" width="14.85546875" customWidth="1"/>
    <col min="6" max="6" width="15.140625" customWidth="1"/>
    <col min="7" max="7" width="29.42578125" customWidth="1"/>
    <col min="8" max="10" width="20" customWidth="1"/>
    <col min="11" max="11" width="22" customWidth="1"/>
    <col min="16" max="16" width="23.42578125" customWidth="1"/>
    <col min="17" max="17" width="22.85546875" customWidth="1"/>
    <col min="18" max="18" width="23.85546875" customWidth="1"/>
    <col min="19" max="19" width="27.5703125" customWidth="1"/>
    <col min="20" max="20" width="18.42578125" customWidth="1"/>
    <col min="21" max="21" width="13.85546875" customWidth="1"/>
    <col min="22" max="22" width="17" customWidth="1"/>
    <col min="23" max="23" width="24.42578125" customWidth="1"/>
    <col min="25" max="25" width="32.85546875" customWidth="1"/>
    <col min="26" max="26" width="14.42578125" customWidth="1"/>
    <col min="27" max="27" width="12.28515625" customWidth="1"/>
    <col min="30" max="30" width="30.5703125" customWidth="1"/>
    <col min="31" max="31" width="29" customWidth="1"/>
  </cols>
  <sheetData>
    <row r="1" spans="1:31" s="2" customFormat="1" x14ac:dyDescent="0.25">
      <c r="B1" s="224" t="s">
        <v>193</v>
      </c>
      <c r="C1" s="224"/>
      <c r="D1" s="224"/>
      <c r="E1" s="224"/>
      <c r="F1" s="224"/>
      <c r="G1" s="224"/>
      <c r="H1" s="224" t="s">
        <v>194</v>
      </c>
      <c r="I1" s="224"/>
      <c r="J1" s="224"/>
      <c r="K1" s="215" t="s">
        <v>197</v>
      </c>
      <c r="L1" s="216"/>
      <c r="M1" s="216"/>
      <c r="N1" s="216"/>
      <c r="O1" s="216"/>
      <c r="P1" s="216"/>
      <c r="Q1" s="216"/>
      <c r="R1" s="216"/>
      <c r="S1" s="216"/>
      <c r="T1" s="216"/>
      <c r="U1" s="217"/>
      <c r="V1" s="227" t="s">
        <v>195</v>
      </c>
      <c r="W1" s="228"/>
      <c r="X1" s="228"/>
      <c r="Y1" s="229"/>
      <c r="Z1" s="230" t="s">
        <v>196</v>
      </c>
      <c r="AA1" s="231"/>
      <c r="AB1" s="231"/>
      <c r="AC1" s="232"/>
      <c r="AD1" s="214" t="s">
        <v>177</v>
      </c>
      <c r="AE1" s="214" t="s">
        <v>178</v>
      </c>
    </row>
    <row r="2" spans="1:31" s="61" customFormat="1" ht="67.5" customHeight="1" x14ac:dyDescent="0.25">
      <c r="A2" s="220" t="s">
        <v>0</v>
      </c>
      <c r="B2" s="214" t="s">
        <v>226</v>
      </c>
      <c r="C2" s="214" t="s">
        <v>190</v>
      </c>
      <c r="D2" s="222" t="s">
        <v>190</v>
      </c>
      <c r="E2" s="222" t="s">
        <v>191</v>
      </c>
      <c r="F2" s="222" t="s">
        <v>192</v>
      </c>
      <c r="G2" s="214" t="s">
        <v>176</v>
      </c>
      <c r="H2" s="214" t="s">
        <v>187</v>
      </c>
      <c r="I2" s="214" t="s">
        <v>188</v>
      </c>
      <c r="J2" s="214" t="s">
        <v>189</v>
      </c>
      <c r="K2" s="221" t="s">
        <v>186</v>
      </c>
      <c r="L2" s="214" t="s">
        <v>94</v>
      </c>
      <c r="M2" s="214"/>
      <c r="N2" s="214"/>
      <c r="O2" s="214"/>
      <c r="P2" s="222" t="s">
        <v>95</v>
      </c>
      <c r="Q2" s="222" t="s">
        <v>96</v>
      </c>
      <c r="R2" s="225" t="s">
        <v>100</v>
      </c>
      <c r="S2" s="226"/>
      <c r="T2" s="135" t="s">
        <v>103</v>
      </c>
      <c r="U2" s="137"/>
      <c r="V2" s="222" t="s">
        <v>167</v>
      </c>
      <c r="W2" s="214" t="s">
        <v>106</v>
      </c>
      <c r="X2" s="214"/>
      <c r="Y2" s="222" t="s">
        <v>107</v>
      </c>
      <c r="Z2" s="222" t="s">
        <v>156</v>
      </c>
      <c r="AA2" s="214" t="s">
        <v>108</v>
      </c>
      <c r="AB2" s="214"/>
      <c r="AC2" s="214"/>
      <c r="AD2" s="214"/>
      <c r="AE2" s="214"/>
    </row>
    <row r="3" spans="1:31" s="61" customFormat="1" ht="165.75" customHeight="1" x14ac:dyDescent="0.25">
      <c r="A3" s="220"/>
      <c r="B3" s="214"/>
      <c r="C3" s="214"/>
      <c r="D3" s="223"/>
      <c r="E3" s="223"/>
      <c r="F3" s="223"/>
      <c r="G3" s="214"/>
      <c r="H3" s="214"/>
      <c r="I3" s="214"/>
      <c r="J3" s="214"/>
      <c r="K3" s="221"/>
      <c r="L3" s="214" t="s">
        <v>98</v>
      </c>
      <c r="M3" s="214"/>
      <c r="N3" s="214" t="s">
        <v>97</v>
      </c>
      <c r="O3" s="214"/>
      <c r="P3" s="223"/>
      <c r="Q3" s="223"/>
      <c r="R3" s="75" t="s">
        <v>101</v>
      </c>
      <c r="S3" s="94" t="s">
        <v>102</v>
      </c>
      <c r="T3" s="95" t="s">
        <v>26</v>
      </c>
      <c r="U3" s="75" t="s">
        <v>168</v>
      </c>
      <c r="V3" s="223"/>
      <c r="W3" s="96" t="s">
        <v>26</v>
      </c>
      <c r="X3" s="75" t="s">
        <v>105</v>
      </c>
      <c r="Y3" s="223"/>
      <c r="Z3" s="223"/>
      <c r="AA3" s="95" t="s">
        <v>131</v>
      </c>
      <c r="AB3" s="75" t="s">
        <v>109</v>
      </c>
      <c r="AC3" s="75" t="s">
        <v>110</v>
      </c>
      <c r="AD3" s="214"/>
      <c r="AE3" s="214"/>
    </row>
    <row r="4" spans="1:31" s="65" customFormat="1" ht="17.25" customHeight="1" x14ac:dyDescent="0.25">
      <c r="A4" s="220"/>
      <c r="B4" s="62" t="s">
        <v>175</v>
      </c>
      <c r="C4" s="62" t="s">
        <v>44</v>
      </c>
      <c r="D4" s="62" t="s">
        <v>44</v>
      </c>
      <c r="E4" s="62" t="s">
        <v>44</v>
      </c>
      <c r="F4" s="62" t="s">
        <v>44</v>
      </c>
      <c r="G4" s="62" t="s">
        <v>44</v>
      </c>
      <c r="H4" s="62" t="s">
        <v>44</v>
      </c>
      <c r="I4" s="62" t="s">
        <v>44</v>
      </c>
      <c r="J4" s="62" t="s">
        <v>44</v>
      </c>
      <c r="K4" s="63" t="s">
        <v>9</v>
      </c>
      <c r="L4" s="218" t="s">
        <v>9</v>
      </c>
      <c r="M4" s="219"/>
      <c r="N4" s="218" t="s">
        <v>9</v>
      </c>
      <c r="O4" s="219"/>
      <c r="P4" s="55" t="s">
        <v>21</v>
      </c>
      <c r="Q4" s="55" t="s">
        <v>21</v>
      </c>
      <c r="R4" s="55" t="s">
        <v>21</v>
      </c>
      <c r="S4" s="63" t="s">
        <v>154</v>
      </c>
      <c r="T4" s="20" t="s">
        <v>9</v>
      </c>
      <c r="U4" s="62" t="s">
        <v>7</v>
      </c>
      <c r="V4" s="56" t="s">
        <v>154</v>
      </c>
      <c r="W4" s="64" t="s">
        <v>21</v>
      </c>
      <c r="X4" s="62" t="s">
        <v>7</v>
      </c>
      <c r="Y4" s="56" t="s">
        <v>21</v>
      </c>
      <c r="Z4" s="56" t="s">
        <v>7</v>
      </c>
      <c r="AA4" s="20" t="s">
        <v>21</v>
      </c>
      <c r="AB4" s="20" t="s">
        <v>21</v>
      </c>
      <c r="AC4" s="62" t="s">
        <v>21</v>
      </c>
      <c r="AD4" s="20" t="s">
        <v>175</v>
      </c>
      <c r="AE4" s="20" t="s">
        <v>149</v>
      </c>
    </row>
    <row r="5" spans="1:31" s="2" customFormat="1" ht="409.5" x14ac:dyDescent="0.25">
      <c r="A5" s="123" t="str">
        <f>'общие сведения '!A5</f>
        <v>КОГПОАУ "Кировский технологиеский колледж пищевой промышленности"</v>
      </c>
      <c r="B5" s="124" t="s">
        <v>263</v>
      </c>
      <c r="C5" s="127" t="s">
        <v>251</v>
      </c>
      <c r="D5" s="127" t="s">
        <v>251</v>
      </c>
      <c r="E5" s="125" t="s">
        <v>251</v>
      </c>
      <c r="F5" s="125" t="s">
        <v>251</v>
      </c>
      <c r="G5" s="127" t="s">
        <v>251</v>
      </c>
      <c r="H5" s="127" t="s">
        <v>251</v>
      </c>
      <c r="I5" s="127" t="s">
        <v>251</v>
      </c>
      <c r="J5" s="127" t="s">
        <v>251</v>
      </c>
      <c r="K5" s="127" t="s">
        <v>264</v>
      </c>
      <c r="L5" s="218">
        <v>0</v>
      </c>
      <c r="M5" s="219"/>
      <c r="N5" s="218">
        <v>3</v>
      </c>
      <c r="O5" s="219"/>
      <c r="P5" s="125">
        <v>4</v>
      </c>
      <c r="Q5" s="125">
        <v>0</v>
      </c>
      <c r="R5" s="125">
        <v>2</v>
      </c>
      <c r="S5" s="125">
        <v>0</v>
      </c>
      <c r="T5" s="125">
        <v>0</v>
      </c>
      <c r="U5" s="125">
        <v>0</v>
      </c>
      <c r="V5" s="125">
        <v>6</v>
      </c>
      <c r="W5" s="125">
        <v>192</v>
      </c>
      <c r="X5" s="128">
        <v>0.23</v>
      </c>
      <c r="Y5" s="125">
        <v>36</v>
      </c>
      <c r="Z5" s="125">
        <v>100</v>
      </c>
      <c r="AA5" s="125">
        <v>367</v>
      </c>
      <c r="AB5" s="125">
        <v>25</v>
      </c>
      <c r="AC5" s="125">
        <v>0</v>
      </c>
      <c r="AD5" s="125" t="s">
        <v>265</v>
      </c>
      <c r="AE5" s="125" t="s">
        <v>266</v>
      </c>
    </row>
  </sheetData>
  <mergeCells count="34">
    <mergeCell ref="B1:G1"/>
    <mergeCell ref="H1:J1"/>
    <mergeCell ref="P2:P3"/>
    <mergeCell ref="Q2:Q3"/>
    <mergeCell ref="Z2:Z3"/>
    <mergeCell ref="L2:O2"/>
    <mergeCell ref="L3:M3"/>
    <mergeCell ref="N3:O3"/>
    <mergeCell ref="R2:S2"/>
    <mergeCell ref="T2:U2"/>
    <mergeCell ref="W2:X2"/>
    <mergeCell ref="Y2:Y3"/>
    <mergeCell ref="V2:V3"/>
    <mergeCell ref="V1:Y1"/>
    <mergeCell ref="Z1:AC1"/>
    <mergeCell ref="A2:A4"/>
    <mergeCell ref="G2:G3"/>
    <mergeCell ref="I2:I3"/>
    <mergeCell ref="J2:J3"/>
    <mergeCell ref="K2:K3"/>
    <mergeCell ref="E2:E3"/>
    <mergeCell ref="B2:B3"/>
    <mergeCell ref="C2:C3"/>
    <mergeCell ref="D2:D3"/>
    <mergeCell ref="F2:F3"/>
    <mergeCell ref="H2:H3"/>
    <mergeCell ref="AD1:AD3"/>
    <mergeCell ref="AE1:AE3"/>
    <mergeCell ref="K1:U1"/>
    <mergeCell ref="AA2:AC2"/>
    <mergeCell ref="N5:O5"/>
    <mergeCell ref="L4:M4"/>
    <mergeCell ref="N4:O4"/>
    <mergeCell ref="L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4" workbookViewId="0">
      <selection activeCell="A4" sqref="A4"/>
    </sheetView>
  </sheetViews>
  <sheetFormatPr defaultRowHeight="15" x14ac:dyDescent="0.25"/>
  <cols>
    <col min="1" max="1" width="29.28515625" customWidth="1"/>
    <col min="2" max="3" width="34.85546875" customWidth="1"/>
    <col min="4" max="4" width="26" customWidth="1"/>
    <col min="5" max="5" width="21" customWidth="1"/>
    <col min="6" max="6" width="31.5703125" customWidth="1"/>
    <col min="7" max="7" width="24.7109375" customWidth="1"/>
    <col min="8" max="8" width="23.7109375" customWidth="1"/>
    <col min="9" max="9" width="20" customWidth="1"/>
    <col min="10" max="10" width="21.7109375" customWidth="1"/>
    <col min="11" max="11" width="18.5703125" customWidth="1"/>
    <col min="12" max="12" width="18.42578125" customWidth="1"/>
    <col min="13" max="13" width="19.140625" customWidth="1"/>
    <col min="14" max="14" width="16.140625" customWidth="1"/>
    <col min="15" max="15" width="14.85546875" customWidth="1"/>
    <col min="16" max="16" width="15.140625" customWidth="1"/>
    <col min="17" max="17" width="15.5703125" customWidth="1"/>
    <col min="18" max="18" width="21" customWidth="1"/>
    <col min="19" max="19" width="28.42578125" customWidth="1"/>
  </cols>
  <sheetData>
    <row r="1" spans="1:19" ht="32.25" customHeight="1" x14ac:dyDescent="0.3">
      <c r="A1" s="98"/>
      <c r="B1" s="236" t="s">
        <v>181</v>
      </c>
      <c r="C1" s="236"/>
      <c r="D1" s="236"/>
      <c r="E1" s="236"/>
      <c r="F1" s="236"/>
      <c r="G1" s="233" t="s">
        <v>182</v>
      </c>
      <c r="H1" s="233"/>
      <c r="I1" s="233"/>
      <c r="J1" s="233"/>
      <c r="K1" s="234" t="s">
        <v>185</v>
      </c>
      <c r="L1" s="234"/>
      <c r="M1" s="234"/>
      <c r="N1" s="234"/>
      <c r="O1" s="235" t="s">
        <v>228</v>
      </c>
      <c r="P1" s="235"/>
      <c r="Q1" s="235"/>
      <c r="R1" s="187" t="s">
        <v>99</v>
      </c>
      <c r="S1" s="189"/>
    </row>
    <row r="2" spans="1:19" ht="168.75" x14ac:dyDescent="0.3">
      <c r="A2" s="190" t="s">
        <v>0</v>
      </c>
      <c r="B2" s="99" t="s">
        <v>171</v>
      </c>
      <c r="C2" s="99" t="s">
        <v>174</v>
      </c>
      <c r="D2" s="99" t="s">
        <v>172</v>
      </c>
      <c r="E2" s="99" t="s">
        <v>227</v>
      </c>
      <c r="F2" s="100" t="s">
        <v>173</v>
      </c>
      <c r="G2" s="99" t="s">
        <v>179</v>
      </c>
      <c r="H2" s="99" t="s">
        <v>172</v>
      </c>
      <c r="I2" s="99" t="s">
        <v>180</v>
      </c>
      <c r="J2" s="99" t="s">
        <v>104</v>
      </c>
      <c r="K2" s="99" t="s">
        <v>183</v>
      </c>
      <c r="L2" s="99" t="s">
        <v>172</v>
      </c>
      <c r="M2" s="99" t="s">
        <v>180</v>
      </c>
      <c r="N2" s="99" t="s">
        <v>184</v>
      </c>
      <c r="O2" s="88" t="s">
        <v>112</v>
      </c>
      <c r="P2" s="88" t="s">
        <v>111</v>
      </c>
      <c r="Q2" s="101" t="s">
        <v>113</v>
      </c>
      <c r="R2" s="88" t="s">
        <v>170</v>
      </c>
      <c r="S2" s="84" t="s">
        <v>169</v>
      </c>
    </row>
    <row r="3" spans="1:19" ht="15.75" x14ac:dyDescent="0.25">
      <c r="A3" s="192"/>
      <c r="B3" s="30" t="s">
        <v>149</v>
      </c>
      <c r="C3" s="30" t="s">
        <v>154</v>
      </c>
      <c r="D3" s="30" t="s">
        <v>149</v>
      </c>
      <c r="E3" s="30" t="s">
        <v>9</v>
      </c>
      <c r="F3" s="70" t="s">
        <v>149</v>
      </c>
      <c r="G3" s="30" t="s">
        <v>149</v>
      </c>
      <c r="H3" s="30" t="s">
        <v>149</v>
      </c>
      <c r="I3" s="30" t="s">
        <v>5</v>
      </c>
      <c r="J3" s="60" t="s">
        <v>7</v>
      </c>
      <c r="K3" s="30" t="s">
        <v>149</v>
      </c>
      <c r="L3" s="30" t="s">
        <v>149</v>
      </c>
      <c r="M3" s="30" t="s">
        <v>5</v>
      </c>
      <c r="N3" s="60" t="s">
        <v>7</v>
      </c>
      <c r="O3" s="52" t="s">
        <v>155</v>
      </c>
      <c r="P3" s="52" t="s">
        <v>21</v>
      </c>
      <c r="Q3" s="97" t="s">
        <v>154</v>
      </c>
      <c r="R3" s="52" t="s">
        <v>154</v>
      </c>
      <c r="S3" s="72" t="s">
        <v>21</v>
      </c>
    </row>
    <row r="4" spans="1:19" s="66" customFormat="1" ht="409.5" x14ac:dyDescent="0.25">
      <c r="A4" s="119" t="str">
        <f>'общие сведения '!A5</f>
        <v>КОГПОАУ "Кировский технологиеский колледж пищевой промышленности"</v>
      </c>
      <c r="B4" s="69" t="s">
        <v>267</v>
      </c>
      <c r="C4" s="69">
        <v>186</v>
      </c>
      <c r="D4" s="69" t="s">
        <v>268</v>
      </c>
      <c r="E4" s="73" t="s">
        <v>269</v>
      </c>
      <c r="F4" s="69" t="s">
        <v>270</v>
      </c>
      <c r="G4" s="69" t="s">
        <v>271</v>
      </c>
      <c r="H4" s="69" t="s">
        <v>272</v>
      </c>
      <c r="I4" s="116">
        <v>598</v>
      </c>
      <c r="J4" s="73">
        <v>70.599999999999994</v>
      </c>
      <c r="K4" s="69" t="s">
        <v>273</v>
      </c>
      <c r="L4" s="69" t="s">
        <v>274</v>
      </c>
      <c r="M4" s="73">
        <v>367</v>
      </c>
      <c r="N4" s="73">
        <v>100</v>
      </c>
      <c r="O4" s="126">
        <v>55</v>
      </c>
      <c r="P4" s="126">
        <v>500</v>
      </c>
      <c r="Q4" s="126">
        <v>5</v>
      </c>
      <c r="R4" s="126">
        <v>10</v>
      </c>
      <c r="S4" s="126">
        <v>0</v>
      </c>
    </row>
    <row r="5" spans="1:19" s="66" customFormat="1" ht="15" customHeight="1" x14ac:dyDescent="0.25">
      <c r="B5" s="67"/>
      <c r="C5" s="67"/>
      <c r="D5" s="67"/>
      <c r="E5" s="68"/>
      <c r="F5" s="67"/>
      <c r="O5"/>
      <c r="P5"/>
      <c r="Q5"/>
      <c r="R5"/>
      <c r="S5"/>
    </row>
    <row r="6" spans="1:19" s="66" customFormat="1" ht="15" customHeight="1" x14ac:dyDescent="0.25">
      <c r="B6" s="67"/>
      <c r="C6" s="67"/>
      <c r="D6" s="67"/>
      <c r="E6" s="68"/>
      <c r="F6" s="67"/>
      <c r="O6"/>
      <c r="P6"/>
      <c r="Q6"/>
      <c r="R6"/>
      <c r="S6"/>
    </row>
    <row r="7" spans="1:19" s="66" customFormat="1" ht="15.75" customHeight="1" x14ac:dyDescent="0.25">
      <c r="B7" s="67"/>
      <c r="C7" s="67"/>
      <c r="D7" s="67"/>
      <c r="E7" s="68"/>
      <c r="F7" s="67"/>
      <c r="O7"/>
      <c r="P7"/>
      <c r="Q7"/>
      <c r="R7"/>
      <c r="S7"/>
    </row>
    <row r="8" spans="1:19" s="66" customFormat="1" x14ac:dyDescent="0.25">
      <c r="O8"/>
      <c r="P8"/>
      <c r="Q8"/>
      <c r="R8"/>
      <c r="S8"/>
    </row>
  </sheetData>
  <mergeCells count="6">
    <mergeCell ref="G1:J1"/>
    <mergeCell ref="K1:N1"/>
    <mergeCell ref="O1:Q1"/>
    <mergeCell ref="R1:S1"/>
    <mergeCell ref="A2:A3"/>
    <mergeCell ref="B1:F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G4" sqref="G4"/>
    </sheetView>
  </sheetViews>
  <sheetFormatPr defaultRowHeight="15" x14ac:dyDescent="0.25"/>
  <cols>
    <col min="1" max="1" width="23.85546875" customWidth="1"/>
    <col min="2" max="2" width="17.42578125" customWidth="1"/>
    <col min="3" max="3" width="18" customWidth="1"/>
    <col min="4" max="4" width="19.7109375" customWidth="1"/>
    <col min="5" max="5" width="22.28515625" customWidth="1"/>
    <col min="6" max="6" width="20.42578125" customWidth="1"/>
    <col min="7" max="7" width="32.5703125" customWidth="1"/>
    <col min="8" max="8" width="22.28515625" customWidth="1"/>
    <col min="9" max="9" width="22" customWidth="1"/>
    <col min="10" max="10" width="28.28515625" customWidth="1"/>
  </cols>
  <sheetData>
    <row r="1" spans="1:10" ht="18.75" x14ac:dyDescent="0.25">
      <c r="A1" s="102"/>
      <c r="B1" s="239" t="s">
        <v>207</v>
      </c>
      <c r="C1" s="239"/>
      <c r="D1" s="239"/>
      <c r="E1" s="239"/>
      <c r="F1" s="239"/>
      <c r="G1" s="239"/>
      <c r="H1" s="239"/>
      <c r="I1" s="239"/>
      <c r="J1" s="239"/>
    </row>
    <row r="2" spans="1:10" ht="56.25" x14ac:dyDescent="0.25">
      <c r="A2" s="237" t="s">
        <v>0</v>
      </c>
      <c r="B2" s="99" t="s">
        <v>199</v>
      </c>
      <c r="C2" s="99" t="s">
        <v>200</v>
      </c>
      <c r="D2" s="99" t="s">
        <v>201</v>
      </c>
      <c r="E2" s="99" t="s">
        <v>202</v>
      </c>
      <c r="F2" s="99" t="s">
        <v>203</v>
      </c>
      <c r="G2" s="99" t="s">
        <v>204</v>
      </c>
      <c r="H2" s="99" t="s">
        <v>205</v>
      </c>
      <c r="I2" s="99" t="s">
        <v>206</v>
      </c>
      <c r="J2" s="99"/>
    </row>
    <row r="3" spans="1:10" ht="15.75" x14ac:dyDescent="0.25">
      <c r="A3" s="238"/>
      <c r="B3" s="90" t="s">
        <v>149</v>
      </c>
      <c r="C3" s="90" t="s">
        <v>149</v>
      </c>
      <c r="D3" s="90" t="s">
        <v>149</v>
      </c>
      <c r="E3" s="90" t="s">
        <v>149</v>
      </c>
      <c r="F3" s="90" t="s">
        <v>149</v>
      </c>
      <c r="G3" s="90" t="s">
        <v>149</v>
      </c>
      <c r="H3" s="90" t="s">
        <v>149</v>
      </c>
      <c r="I3" s="90" t="s">
        <v>149</v>
      </c>
      <c r="J3" s="90"/>
    </row>
    <row r="4" spans="1:10" ht="243" customHeight="1" x14ac:dyDescent="0.25">
      <c r="A4" s="119" t="str">
        <f>'общие сведения '!A5</f>
        <v>КОГПОАУ "Кировский технологиеский колледж пищевой промышленности"</v>
      </c>
      <c r="B4" s="1"/>
      <c r="C4" s="1"/>
      <c r="D4" s="1"/>
      <c r="E4" s="1"/>
      <c r="F4" s="1"/>
      <c r="G4" s="119" t="s">
        <v>255</v>
      </c>
      <c r="H4" s="1"/>
      <c r="I4" s="1"/>
      <c r="J4" s="1"/>
    </row>
  </sheetData>
  <mergeCells count="2">
    <mergeCell ref="A2:A3"/>
    <mergeCell ref="B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
  <sheetViews>
    <sheetView workbookViewId="0">
      <selection activeCell="B5" sqref="B5"/>
    </sheetView>
  </sheetViews>
  <sheetFormatPr defaultRowHeight="15" x14ac:dyDescent="0.25"/>
  <cols>
    <col min="1" max="1" width="21.7109375" customWidth="1"/>
    <col min="2" max="2" width="24.140625" customWidth="1"/>
    <col min="3" max="3" width="19.7109375" customWidth="1"/>
    <col min="4" max="4" width="24.140625" customWidth="1"/>
    <col min="5" max="6" width="21.42578125" customWidth="1"/>
    <col min="7" max="7" width="20.5703125" customWidth="1"/>
    <col min="8" max="8" width="19" customWidth="1"/>
    <col min="9" max="9" width="28.7109375" customWidth="1"/>
  </cols>
  <sheetData>
    <row r="2" spans="1:9" s="9" customFormat="1" ht="24" customHeight="1" x14ac:dyDescent="0.25">
      <c r="A2" s="132" t="s">
        <v>0</v>
      </c>
      <c r="B2" s="130" t="s">
        <v>235</v>
      </c>
      <c r="C2" s="130"/>
      <c r="D2" s="130"/>
      <c r="E2" s="130"/>
      <c r="F2" s="130"/>
      <c r="G2" s="130"/>
      <c r="H2" s="131" t="s">
        <v>238</v>
      </c>
      <c r="I2" s="132" t="s">
        <v>243</v>
      </c>
    </row>
    <row r="3" spans="1:9" s="9" customFormat="1" ht="204.75" x14ac:dyDescent="0.25">
      <c r="A3" s="133"/>
      <c r="B3" s="104" t="s">
        <v>234</v>
      </c>
      <c r="C3" s="104" t="s">
        <v>239</v>
      </c>
      <c r="D3" s="104" t="s">
        <v>236</v>
      </c>
      <c r="E3" s="105" t="s">
        <v>240</v>
      </c>
      <c r="F3" s="105" t="s">
        <v>241</v>
      </c>
      <c r="G3" s="105" t="s">
        <v>242</v>
      </c>
      <c r="H3" s="131"/>
      <c r="I3" s="134"/>
    </row>
    <row r="4" spans="1:9" s="9" customFormat="1" ht="31.5" x14ac:dyDescent="0.25">
      <c r="A4" s="134"/>
      <c r="B4" s="104" t="s">
        <v>44</v>
      </c>
      <c r="C4" s="104" t="s">
        <v>44</v>
      </c>
      <c r="D4" s="104" t="s">
        <v>9</v>
      </c>
      <c r="E4" s="104" t="s">
        <v>154</v>
      </c>
      <c r="F4" s="104" t="s">
        <v>149</v>
      </c>
      <c r="G4" s="104" t="s">
        <v>149</v>
      </c>
      <c r="H4" s="104" t="s">
        <v>237</v>
      </c>
      <c r="I4" s="104" t="s">
        <v>149</v>
      </c>
    </row>
    <row r="5" spans="1:9" s="9" customFormat="1" ht="173.25" x14ac:dyDescent="0.25">
      <c r="A5" s="119" t="str">
        <f>'общие сведения '!A5</f>
        <v>КОГПОАУ "Кировский технологиеский колледж пищевой промышленности"</v>
      </c>
      <c r="B5" s="12"/>
      <c r="C5" s="12" t="s">
        <v>44</v>
      </c>
      <c r="D5" s="12">
        <v>12</v>
      </c>
      <c r="E5" s="12">
        <v>6</v>
      </c>
      <c r="F5" s="118" t="s">
        <v>256</v>
      </c>
      <c r="G5" s="118" t="s">
        <v>257</v>
      </c>
      <c r="H5" s="118" t="s">
        <v>258</v>
      </c>
      <c r="I5" s="118" t="s">
        <v>259</v>
      </c>
    </row>
  </sheetData>
  <mergeCells count="4">
    <mergeCell ref="A2:A4"/>
    <mergeCell ref="B2:G2"/>
    <mergeCell ref="H2:H3"/>
    <mergeCell ref="I2: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vt:i4>
      </vt:variant>
    </vt:vector>
  </HeadingPairs>
  <TitlesOfParts>
    <vt:vector size="18" baseType="lpstr">
      <vt:lpstr>общие сведения </vt:lpstr>
      <vt:lpstr>образовательные программы </vt:lpstr>
      <vt:lpstr>Оснащение </vt:lpstr>
      <vt:lpstr>Дистанционные  образ.технол </vt:lpstr>
      <vt:lpstr>Развитие управлен. потенциа </vt:lpstr>
      <vt:lpstr>Развитие кадрового потенциа </vt:lpstr>
      <vt:lpstr>Участие работодателей </vt:lpstr>
      <vt:lpstr>Успеваемость </vt:lpstr>
      <vt:lpstr>ИА</vt:lpstr>
      <vt:lpstr>Олимпиады</vt:lpstr>
      <vt:lpstr>Движение контингента</vt:lpstr>
      <vt:lpstr>Трудоустройство</vt:lpstr>
      <vt:lpstr>Воспитательная работа</vt:lpstr>
      <vt:lpstr>Мероприятия</vt:lpstr>
      <vt:lpstr>Федеральные программы</vt:lpstr>
      <vt:lpstr>СНО</vt:lpstr>
      <vt:lpstr>'Дистанционные  образ.технол '!Область_печати</vt:lpstr>
      <vt:lpstr>'Оснащение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Щенникова Л.М. Лариса Михайловна</dc:creator>
  <cp:lastModifiedBy>Пользователь</cp:lastModifiedBy>
  <cp:lastPrinted>2017-08-08T11:16:22Z</cp:lastPrinted>
  <dcterms:created xsi:type="dcterms:W3CDTF">2016-07-22T08:10:19Z</dcterms:created>
  <dcterms:modified xsi:type="dcterms:W3CDTF">2022-07-01T12:04:34Z</dcterms:modified>
</cp:coreProperties>
</file>