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20" windowWidth="29040" windowHeight="16440" firstSheet="6" activeTab="8"/>
  </bookViews>
  <sheets>
    <sheet name="общие сведения " sheetId="21" r:id="rId1"/>
    <sheet name="образовательные программы" sheetId="13" r:id="rId2"/>
    <sheet name="Оснащение" sheetId="6" r:id="rId3"/>
    <sheet name="Дистанционные  образ.технологии" sheetId="5" r:id="rId4"/>
    <sheet name="Развитие управлен. потенциала" sheetId="14" r:id="rId5"/>
    <sheet name="Развитие кадрового потенциала" sheetId="10" r:id="rId6"/>
    <sheet name="Участие работодателей" sheetId="11" r:id="rId7"/>
    <sheet name="Успеваемость" sheetId="12" r:id="rId8"/>
    <sheet name="ИА" sheetId="15" r:id="rId9"/>
    <sheet name="Олимпиады" sheetId="16" r:id="rId10"/>
    <sheet name="Движение контингента" sheetId="18" r:id="rId11"/>
    <sheet name="Трудоустройство" sheetId="19" r:id="rId12"/>
    <sheet name="Воспитательная работа" sheetId="20" r:id="rId13"/>
    <sheet name="Мероприятия" sheetId="22" r:id="rId14"/>
    <sheet name="Федеральные программы" sheetId="23" r:id="rId15"/>
  </sheets>
  <definedNames>
    <definedName name="_xlnm.Print_Area" localSheetId="3">'Дистанционные  образ.технологии'!$A$1:$B$2</definedName>
    <definedName name="_xlnm.Print_Area" localSheetId="2">Оснащение!$A$1:$A$2</definedName>
  </definedNames>
  <calcPr calcId="125725"/>
</workbook>
</file>

<file path=xl/calcChain.xml><?xml version="1.0" encoding="utf-8"?>
<calcChain xmlns="http://schemas.openxmlformats.org/spreadsheetml/2006/main">
  <c r="B5" i="19"/>
  <c r="T6" i="18" l="1"/>
  <c r="I6"/>
  <c r="G6"/>
  <c r="AD5" i="19"/>
  <c r="P5"/>
  <c r="A4" i="22" l="1"/>
  <c r="A5" i="20"/>
  <c r="A5" i="19"/>
  <c r="A6" i="18"/>
  <c r="A5" i="15"/>
  <c r="A6" i="12"/>
  <c r="A3" i="11"/>
  <c r="A4" i="6"/>
  <c r="A3" i="13"/>
</calcChain>
</file>

<file path=xl/sharedStrings.xml><?xml version="1.0" encoding="utf-8"?>
<sst xmlns="http://schemas.openxmlformats.org/spreadsheetml/2006/main" count="670" uniqueCount="271">
  <si>
    <t>Наименование ПОО</t>
  </si>
  <si>
    <t>Наличие у профессиональной образовательной организации «кафедры» или иного структурного подразделения, обеспечивающих практическую подготовку обучающихся</t>
  </si>
  <si>
    <t>Количество педагогов, ставших по-бедителями и призерами областных, межрегио-нальных, Всероссий-ских, между-народных конкурсов профессио-нального ма-стерства (чел.)</t>
  </si>
  <si>
    <t>Создание на официальном сайте образовательной организации электронного реестра программ профессионального обучения и дополнительного профессио-нального образования</t>
  </si>
  <si>
    <t>Участие образовательной организации в инновационной деятельности</t>
  </si>
  <si>
    <t>чел</t>
  </si>
  <si>
    <t>Общая численность штатных преподавателей и мастеров производственного обучения</t>
  </si>
  <si>
    <t>%</t>
  </si>
  <si>
    <t>Доля педагогов, имеющих опыт деятельности в профильных ор-ганизациях не менее 3 лет / %</t>
  </si>
  <si>
    <t>чел.</t>
  </si>
  <si>
    <t xml:space="preserve">Количество внешних совместителей из числа работников предприятий и организаций, занятых в учебном процессе (чел./доля от общего количества педагогических работников) </t>
  </si>
  <si>
    <t>Количество обучающихся, освоивших дополнительные квалификации через профподготовку и/или ДПО</t>
  </si>
  <si>
    <t>Из них, имеют стаж работы в ПОО по должности до 5 лет (чел.)</t>
  </si>
  <si>
    <t>Доля  педагогов, не аттестованных (стаж работы менее 2 лет)</t>
  </si>
  <si>
    <t xml:space="preserve">Доля обучающихся, осваивающих образовательные программы СПО с использованием дистанционных технологий и электронного обучения, в общей численности обучающихся, получающих среднее профессиональное образование в профессиональной образовательной организации </t>
  </si>
  <si>
    <t>Доля педагогов, имеющих базовое профильное об-разование (ВО, СПО), соответству-ющее препода-ваемому курсу (модулю, дисци-плине)</t>
  </si>
  <si>
    <t>Доля педагогов, имеющих базовое непрофильное об-разование и профильное ДПО (повышение квали-фикации, или переподготовка ) (ВО, СПО), соответствующее преподаваемому курсу (модулю, дисциплине)</t>
  </si>
  <si>
    <t>Количество педагогов, прошедших повышение квалификации по ИКТ-компетенции</t>
  </si>
  <si>
    <t>Общеобразовательные дисциплины</t>
  </si>
  <si>
    <t>Всего обучающихся</t>
  </si>
  <si>
    <t>Успевает</t>
  </si>
  <si>
    <t xml:space="preserve">чел. </t>
  </si>
  <si>
    <t>Успевает на "4" и "5" (качество образования)</t>
  </si>
  <si>
    <t>общепрофессиональные и профессиональные  дисциплины (профессиональные модули)</t>
  </si>
  <si>
    <t>программы подготовки квалифицированных рабочих и служащих</t>
  </si>
  <si>
    <t>программы подготовки специалистов среднего звена</t>
  </si>
  <si>
    <t>всего</t>
  </si>
  <si>
    <t xml:space="preserve">адаптированных ОПОП </t>
  </si>
  <si>
    <t xml:space="preserve">с применением дистанционных образовательных технологий </t>
  </si>
  <si>
    <t>Количество реализуемых  программ  подготовки специалистов среднего звена</t>
  </si>
  <si>
    <t>в том числе по стандартам WS</t>
  </si>
  <si>
    <t>количество новых  учебных лабораторий, учебных мастерских (созданных за последние 5 лет)</t>
  </si>
  <si>
    <t>количество  действующих договоров с ЭБС</t>
  </si>
  <si>
    <t>Общая численность административно управленческого персонала</t>
  </si>
  <si>
    <t xml:space="preserve">Доля руководителей, имеющих 
высшую квалификационную категорию 
</t>
  </si>
  <si>
    <t xml:space="preserve">Доля педагогов, имеющих 
высшую квалификационную категорию 
</t>
  </si>
  <si>
    <t xml:space="preserve">Доля педагогов, имеющих 
первую квалификационную категорию 
</t>
  </si>
  <si>
    <t xml:space="preserve">Доля педагогов, соответствующих занимаемой должности </t>
  </si>
  <si>
    <t xml:space="preserve">Доля руководителей, имеющих 
первую квалификационную категорию (доля %)
</t>
  </si>
  <si>
    <t>Доля руководителей, соответствующих занимаемой должности (доля %)</t>
  </si>
  <si>
    <t>Доля  руководителей, не аттестованных (стаж работы менее 2 лет)</t>
  </si>
  <si>
    <t xml:space="preserve">Доля руководителей, имеющих опыт  управленческой деятельности не менее 3 лет </t>
  </si>
  <si>
    <t>Доля руководителей, имеющих базовое управленческое образование (ВО, СПО)</t>
  </si>
  <si>
    <t>Количество руководителей, ставших победителями и призерами областных, межрегиональных, Всероссийских, международных конкурсов управленческих кадров</t>
  </si>
  <si>
    <t>да/нет</t>
  </si>
  <si>
    <t>Количество реализуемых  программ  профессионального обучения</t>
  </si>
  <si>
    <t>Количество обучающихся выпускного курса</t>
  </si>
  <si>
    <t>Прошли ГИА</t>
  </si>
  <si>
    <t>Получили дипломы с отличием</t>
  </si>
  <si>
    <t>Не проходили ГИА по причине</t>
  </si>
  <si>
    <t xml:space="preserve">Доля положительных отзывов государственных экзаменационных комиссий в общем числе отзывов по результатам ГИА </t>
  </si>
  <si>
    <t>академического отпуска</t>
  </si>
  <si>
    <t>неуспеваемости</t>
  </si>
  <si>
    <t>болезни</t>
  </si>
  <si>
    <t xml:space="preserve">Не прошли ГИА и отчислены </t>
  </si>
  <si>
    <t>Не прошли ГИА и отчислены</t>
  </si>
  <si>
    <t>адаптированные программы профессионального обучения</t>
  </si>
  <si>
    <t>Прошли ИА и получили свидетельства</t>
  </si>
  <si>
    <t xml:space="preserve">Не прошли ИА и отчислены </t>
  </si>
  <si>
    <t xml:space="preserve">Не проходили ИА </t>
  </si>
  <si>
    <t xml:space="preserve">Доля положительных отзывов экзаменационных комиссий в общем числе отзывов по результатам ИА </t>
  </si>
  <si>
    <t xml:space="preserve">Worldskills Russia
Региональный этап 
</t>
  </si>
  <si>
    <t xml:space="preserve">Worldskills Russia
Отборочный этап
</t>
  </si>
  <si>
    <t xml:space="preserve">Worldskills Russia
Национальный этап 
</t>
  </si>
  <si>
    <t>Победители</t>
  </si>
  <si>
    <t>Призеры</t>
  </si>
  <si>
    <t>Участники</t>
  </si>
  <si>
    <t>Вне конкурса</t>
  </si>
  <si>
    <t xml:space="preserve">Региональный этап  Всероссийской олимпиады профессионального мастерства </t>
  </si>
  <si>
    <t>Заключительный этап Всероссийской олипиады профессионального мастерства</t>
  </si>
  <si>
    <t xml:space="preserve">Абилимпикс – 
Региональный этап
</t>
  </si>
  <si>
    <t xml:space="preserve">Абилимпикс –2019  
Национальный этап
</t>
  </si>
  <si>
    <t>Сведения о наличии и движении контингента обучающихся</t>
  </si>
  <si>
    <t>По адаптированным программ профессионального обучения</t>
  </si>
  <si>
    <t>по инициативе ПОО</t>
  </si>
  <si>
    <t>по программам СПО</t>
  </si>
  <si>
    <t>Всего</t>
  </si>
  <si>
    <t>по причине академической задолженности</t>
  </si>
  <si>
    <t>по причине нарушения Устава, дисциплины</t>
  </si>
  <si>
    <t>Выбыло из образовательной организации в течение учебного года, чел</t>
  </si>
  <si>
    <t>бюджет</t>
  </si>
  <si>
    <t>внебюджет</t>
  </si>
  <si>
    <t>по иным причинам</t>
  </si>
  <si>
    <t>по семейным обстоятельствам</t>
  </si>
  <si>
    <t>в связи с призывом в РА</t>
  </si>
  <si>
    <t>по состоянию здоровья</t>
  </si>
  <si>
    <t>Находятся в академическом отпуске, чел.</t>
  </si>
  <si>
    <t>Всего выпускников по очной форме</t>
  </si>
  <si>
    <t>Трудоустроено</t>
  </si>
  <si>
    <t>Продолжили обучение (очно)</t>
  </si>
  <si>
    <t>Призваны в РА</t>
  </si>
  <si>
    <t>Находятся в отпуске по уходу за ребенком</t>
  </si>
  <si>
    <t>Не трудоустроены</t>
  </si>
  <si>
    <t xml:space="preserve">в т.ч. по полученной 
профессии
</t>
  </si>
  <si>
    <t>Количество реализуемых  дополнительных профессиональных программ</t>
  </si>
  <si>
    <t>Количество обучающихся, состоящих на учете в КДН и ЗП, из них</t>
  </si>
  <si>
    <t>Количество обучающихся, совершивших правонарушения</t>
  </si>
  <si>
    <t>Количество обучающихся, совершивших преступления</t>
  </si>
  <si>
    <t>поставлены на учет в процессе обучения</t>
  </si>
  <si>
    <t>зачисленных на обучение</t>
  </si>
  <si>
    <t>Профилактика экстремизма, терроризма</t>
  </si>
  <si>
    <t>Профилактика потребления наркотических средств и психоактивных веществ</t>
  </si>
  <si>
    <t>Выявлено обучающихся, нарушающих антиалкогольное законодательство, употребляющих  психоактивные вещества (наркотические, токсические)</t>
  </si>
  <si>
    <t>Зафиксировано  случаев госпитализации обучающихся из образовательной организации  службой «Скорой помощи» в связи с подозрением на отравление наркотическим средствами или психоактивными веществами</t>
  </si>
  <si>
    <t>Количество обучающихся, систематически пропускающих учебные занятия</t>
  </si>
  <si>
    <t>Доля к общей численности обучающихся</t>
  </si>
  <si>
    <t>доля от общего количества обучающихся очной формы</t>
  </si>
  <si>
    <t xml:space="preserve">Количество обучающихся, занятых в кружках и секциях во внеурочное время </t>
  </si>
  <si>
    <t>Количество обучающихся из числа детей-сирот, детей, оставшихся без попечения родителей, а также обучающихся, состоящих на учете в правоохранительных органах, КДН и внутриучрежденческом контроле, вовлеченных в кружковую деятельность</t>
  </si>
  <si>
    <t>Количество проживающих в студенческом общежитии</t>
  </si>
  <si>
    <t xml:space="preserve">детей-сирот и детей, оставшихся без попечения родителей </t>
  </si>
  <si>
    <t>обучающихся с ограниченными возможностями здоровья</t>
  </si>
  <si>
    <t>количество участников</t>
  </si>
  <si>
    <t>количество мероприятий</t>
  </si>
  <si>
    <t>количество предприятий-партнеров, принявших участие в мероприятиях</t>
  </si>
  <si>
    <t>Количество реализуемых  дополнительных предпрофессиональных программ</t>
  </si>
  <si>
    <t xml:space="preserve">Наличие лицензии на осуществление образовательной деятельности  </t>
  </si>
  <si>
    <t>Количество реализуемых  программ  подготовки квалифицированных рабочих и служащих, единиц</t>
  </si>
  <si>
    <t xml:space="preserve">всего(ед.) </t>
  </si>
  <si>
    <t xml:space="preserve">по ТОП 50 (ед.) </t>
  </si>
  <si>
    <t xml:space="preserve">адаптированных ОПОП (ед.)  </t>
  </si>
  <si>
    <t xml:space="preserve">с применением дистанционных образовательных технологий,(ед.)  </t>
  </si>
  <si>
    <t xml:space="preserve">с применением сетевой формы реализации образовательных программ,(ед.) </t>
  </si>
  <si>
    <t xml:space="preserve">всего,(ед.) </t>
  </si>
  <si>
    <t xml:space="preserve">по ТОП 50,(ед.) </t>
  </si>
  <si>
    <t xml:space="preserve">с применением дистанционных образовательных технологий ,(ед.) </t>
  </si>
  <si>
    <t xml:space="preserve">всего, (ед.) </t>
  </si>
  <si>
    <t>в рамках образовательных программ СПО,(ед.)</t>
  </si>
  <si>
    <t>с применением дистанционных образовательных технологий ,(ед.)</t>
  </si>
  <si>
    <t>с применением сетевой формы реализации образовательных программ,(ед.)</t>
  </si>
  <si>
    <t>всего,(ед.)</t>
  </si>
  <si>
    <t xml:space="preserve">с применением дистанционных образовательных технологий,(ед.) </t>
  </si>
  <si>
    <t>всего, (чел.)</t>
  </si>
  <si>
    <t>причина изменений по сравнению с прошлым отчетным периодом (текст)</t>
  </si>
  <si>
    <t xml:space="preserve">Количество реализуемых  дополнительных общеобразовательных программ </t>
  </si>
  <si>
    <t>Доля  педагогических, научных, учебно-вспомогательных, административно-хозяйственных работников организации уровень подготовки,  которых соответствует применению ДОТ, (%)</t>
  </si>
  <si>
    <t>Наличие локальных актов, обеспечивающих применение  ДОТ и  ЭО в ПОО, (да/нет)</t>
  </si>
  <si>
    <t>Наличие созданной электронной информационно-образовательной среды в ПОО, (да/нет)</t>
  </si>
  <si>
    <r>
      <t xml:space="preserve">Количество руководителей, прошедших повышение квалификации в  области </t>
    </r>
    <r>
      <rPr>
        <b/>
        <sz val="12"/>
        <rFont val="Times New Roman"/>
        <family val="1"/>
        <charset val="204"/>
      </rPr>
      <t xml:space="preserve">управления за последние 3 года </t>
    </r>
    <r>
      <rPr>
        <sz val="12"/>
        <rFont val="Times New Roman"/>
        <family val="1"/>
        <charset val="204"/>
      </rPr>
      <t xml:space="preserve"> (чел)</t>
    </r>
  </si>
  <si>
    <r>
      <t xml:space="preserve">Количество руководителей, прошедших переподготовку в  области </t>
    </r>
    <r>
      <rPr>
        <b/>
        <sz val="12"/>
        <rFont val="Times New Roman"/>
        <family val="1"/>
        <charset val="204"/>
      </rPr>
      <t xml:space="preserve">управления за последние 3 года </t>
    </r>
    <r>
      <rPr>
        <sz val="12"/>
        <rFont val="Times New Roman"/>
        <family val="1"/>
        <charset val="204"/>
      </rPr>
      <t xml:space="preserve"> (чел)</t>
    </r>
  </si>
  <si>
    <t>(текст)</t>
  </si>
  <si>
    <r>
      <t xml:space="preserve">Доля педагогов, имеющих </t>
    </r>
    <r>
      <rPr>
        <b/>
        <sz val="12"/>
        <rFont val="Times New Roman"/>
        <family val="1"/>
        <charset val="204"/>
      </rPr>
      <t>базовое</t>
    </r>
    <r>
      <rPr>
        <sz val="12"/>
        <rFont val="Times New Roman"/>
        <family val="1"/>
        <charset val="204"/>
      </rPr>
      <t xml:space="preserve"> </t>
    </r>
    <r>
      <rPr>
        <b/>
        <sz val="12"/>
        <rFont val="Times New Roman"/>
        <family val="1"/>
        <charset val="204"/>
      </rPr>
      <t>педагогическое</t>
    </r>
    <r>
      <rPr>
        <sz val="12"/>
        <rFont val="Times New Roman"/>
        <family val="1"/>
        <charset val="204"/>
      </rPr>
      <t xml:space="preserve"> образование </t>
    </r>
  </si>
  <si>
    <r>
      <t xml:space="preserve">Количество педагогов, прошедших повышение квалификации в   </t>
    </r>
    <r>
      <rPr>
        <b/>
        <sz val="12"/>
        <rFont val="Times New Roman"/>
        <family val="1"/>
        <charset val="204"/>
      </rPr>
      <t>в области профессио-нального образования</t>
    </r>
    <r>
      <rPr>
        <sz val="12"/>
        <rFont val="Times New Roman"/>
        <family val="1"/>
        <charset val="204"/>
      </rPr>
      <t xml:space="preserve"> и/или профессио-нального обучения (чел)</t>
    </r>
  </si>
  <si>
    <r>
      <t xml:space="preserve">Количество педагогов, прошедших повышение квалификации в соответствии с </t>
    </r>
    <r>
      <rPr>
        <b/>
        <sz val="12"/>
        <rFont val="Times New Roman"/>
        <family val="1"/>
        <charset val="204"/>
      </rPr>
      <t xml:space="preserve">профилем </t>
    </r>
    <r>
      <rPr>
        <sz val="12"/>
        <rFont val="Times New Roman"/>
        <family val="1"/>
        <charset val="204"/>
      </rPr>
      <t>реализуемой дисциплины  (курса, модуля) (чел)</t>
    </r>
  </si>
  <si>
    <r>
      <t xml:space="preserve">Количество педагогов, прошедших повышение квалификации в  по </t>
    </r>
    <r>
      <rPr>
        <b/>
        <sz val="12"/>
        <rFont val="Times New Roman"/>
        <family val="1"/>
        <charset val="204"/>
      </rPr>
      <t>ФГОС ТОП-50</t>
    </r>
  </si>
  <si>
    <r>
      <t xml:space="preserve">Количество педагогов, реализующих дисциплины профессионального учебного цикла, которые нуждаются в дополнительном профессиональном образовании по программам </t>
    </r>
    <r>
      <rPr>
        <b/>
        <sz val="12"/>
        <rFont val="Times New Roman"/>
        <family val="1"/>
        <charset val="204"/>
      </rPr>
      <t>повышения квалификации</t>
    </r>
    <r>
      <rPr>
        <sz val="12"/>
        <rFont val="Times New Roman"/>
        <family val="1"/>
        <charset val="204"/>
      </rPr>
      <t xml:space="preserve">, в том числе в форме стажировки в </t>
    </r>
    <r>
      <rPr>
        <b/>
        <sz val="12"/>
        <rFont val="Times New Roman"/>
        <family val="1"/>
        <charset val="204"/>
      </rPr>
      <t>профильных</t>
    </r>
    <r>
      <rPr>
        <sz val="12"/>
        <rFont val="Times New Roman"/>
        <family val="1"/>
        <charset val="204"/>
      </rPr>
      <t xml:space="preserve"> организациях (чел)</t>
    </r>
  </si>
  <si>
    <r>
      <t xml:space="preserve">Количество мастеров производственного обучения, имеющих </t>
    </r>
    <r>
      <rPr>
        <b/>
        <sz val="12"/>
        <rFont val="Times New Roman"/>
        <family val="1"/>
        <charset val="204"/>
      </rPr>
      <t>разряд</t>
    </r>
    <r>
      <rPr>
        <sz val="12"/>
        <rFont val="Times New Roman"/>
        <family val="1"/>
        <charset val="204"/>
      </rPr>
      <t xml:space="preserve"> выше, чем предусмотрено реализуемой ППКРС (чел./доля от общего количества мастеров п/о) </t>
    </r>
  </si>
  <si>
    <r>
      <t xml:space="preserve">Количество преподавателей/мастеров п/о, прошедших </t>
    </r>
    <r>
      <rPr>
        <b/>
        <sz val="12"/>
        <rFont val="Times New Roman"/>
        <family val="1"/>
        <charset val="204"/>
      </rPr>
      <t>стажировку</t>
    </r>
    <r>
      <rPr>
        <sz val="12"/>
        <rFont val="Times New Roman"/>
        <family val="1"/>
        <charset val="204"/>
      </rPr>
      <t xml:space="preserve"> в профильных организациях (по отрасли) за последние три года на базе предприятий и иных организаций (чел.)</t>
    </r>
  </si>
  <si>
    <r>
      <t xml:space="preserve">Количество преподавателей/мастеров п/о, прошедших </t>
    </r>
    <r>
      <rPr>
        <b/>
        <sz val="12"/>
        <rFont val="Times New Roman"/>
        <family val="1"/>
        <charset val="204"/>
      </rPr>
      <t>стажировку</t>
    </r>
    <r>
      <rPr>
        <sz val="12"/>
        <rFont val="Times New Roman"/>
        <family val="1"/>
        <charset val="204"/>
      </rPr>
      <t xml:space="preserve"> в профильных организациях (по отрасли) за последние три года на базе ресурсных центров ПОО (чел.)</t>
    </r>
  </si>
  <si>
    <r>
      <t xml:space="preserve">Количество преподавателей/мастеров п/о, подготовивших обучающихся, ставших победителями и призерами </t>
    </r>
    <r>
      <rPr>
        <b/>
        <sz val="12"/>
        <rFont val="Times New Roman"/>
        <family val="1"/>
        <charset val="204"/>
      </rPr>
      <t>очных</t>
    </r>
    <r>
      <rPr>
        <sz val="12"/>
        <rFont val="Times New Roman"/>
        <family val="1"/>
        <charset val="204"/>
      </rPr>
      <t xml:space="preserve"> областных, межрегиональных, Всероссийских, международных олимпиад и </t>
    </r>
    <r>
      <rPr>
        <b/>
        <sz val="12"/>
        <rFont val="Times New Roman"/>
        <family val="1"/>
        <charset val="204"/>
      </rPr>
      <t>очных</t>
    </r>
    <r>
      <rPr>
        <sz val="12"/>
        <rFont val="Times New Roman"/>
        <family val="1"/>
        <charset val="204"/>
      </rPr>
      <t xml:space="preserve"> конкурсов профессионального мастерства   </t>
    </r>
  </si>
  <si>
    <t>текст</t>
  </si>
  <si>
    <t>Причина изменений по сравнению с прошлым отчетным периодом (текст)</t>
  </si>
  <si>
    <t>Всего (доля от общего количества обучающихся)</t>
  </si>
  <si>
    <t>по инициативе обучающегося</t>
  </si>
  <si>
    <t>Причины нетрудоустройства</t>
  </si>
  <si>
    <t>ед.</t>
  </si>
  <si>
    <t xml:space="preserve">ед. </t>
  </si>
  <si>
    <t xml:space="preserve">Укомплектованность штата студенческого общежития </t>
  </si>
  <si>
    <t xml:space="preserve">Количество обучающихся, получающих дополнительные стипендии, учрежденные работода-телем </t>
  </si>
  <si>
    <t>Количество предоставленных работодателями мест практики, оборудованных современным технологическим оборудованием</t>
  </si>
  <si>
    <t xml:space="preserve">Численность работников предприятий, прошедших повышение квалификации /переподготовку, профессиональное обучение на базе ПОО </t>
  </si>
  <si>
    <t xml:space="preserve">Количество программ профессионального обучения, программ ДПО, разработанных по заказу работодателей и реализованных на базе образовательной организации </t>
  </si>
  <si>
    <t xml:space="preserve">Количество студентов, обучающихся по договорам о целевом обучении, предусматривающих предоставление мер социальной поддержки работодателем и обязательство трудоустройства выпускника </t>
  </si>
  <si>
    <t xml:space="preserve">Количество единиц оборудования, предоставленного работодателем в безвозмездное пользование </t>
  </si>
  <si>
    <t xml:space="preserve">Доля обучающихся по образовательным программам, в реализации которых участвуют работодатели  </t>
  </si>
  <si>
    <t xml:space="preserve">Количество выпускных квалификационных работ, дипломных работ, выполненных по заявкам работодателей </t>
  </si>
  <si>
    <t xml:space="preserve">Доля рабочих программ, разработанных с участием работодателей в общем количестве рабочих программ </t>
  </si>
  <si>
    <t xml:space="preserve">Количество заключенных договоров о сотрудничестве/ о сетевой форме реализации программ </t>
  </si>
  <si>
    <t xml:space="preserve">Количество действующих кружков и секций, </t>
  </si>
  <si>
    <t xml:space="preserve">Доля к общей численности обучающихся, </t>
  </si>
  <si>
    <t>Выявлено обучающихся - участников неформальных и других молодежных формирований (группировок)  противоправной направленности</t>
  </si>
  <si>
    <t>Проведено мероприятий по профилактике экстремизма</t>
  </si>
  <si>
    <t>Приоритетные направления воспитательной работы</t>
  </si>
  <si>
    <t>Перечень мероприятий</t>
  </si>
  <si>
    <t>Значимые результаты</t>
  </si>
  <si>
    <t>Количество мероприятий</t>
  </si>
  <si>
    <t>тест</t>
  </si>
  <si>
    <t>наличие Программы духовно-нравственного развития и воспитания обучающихся</t>
  </si>
  <si>
    <t>Проблемы в организации воспитательного процесса</t>
  </si>
  <si>
    <t>Предложения по решению проблемы в организации воспитательного процесса</t>
  </si>
  <si>
    <t>Адресаты сети межведомственного взаимодействия по профилактике правонарушений</t>
  </si>
  <si>
    <t>Количество обучающихся, участников мероприятий</t>
  </si>
  <si>
    <t>Мероприятия по воспитательной работе</t>
  </si>
  <si>
    <t>Межведомственное взаимодействие с органами системы профилактики правонарушений</t>
  </si>
  <si>
    <t>Направления воспитательной деятельности</t>
  </si>
  <si>
    <t>Доля к общей численности проживающих в общежитии</t>
  </si>
  <si>
    <t>Внеурочная занятость обучающихся в общежитии</t>
  </si>
  <si>
    <t>Количество обучающихся с ограниченными возможностями здоровья</t>
  </si>
  <si>
    <t xml:space="preserve"> Наличие социально-психологической службы </t>
  </si>
  <si>
    <t xml:space="preserve"> Наличие педагога - психолога</t>
  </si>
  <si>
    <t>Наличие социального педагога</t>
  </si>
  <si>
    <t>Наличие Программы, подпрограммы социально-психологической службы, обеспечивающие условия для успешной учебы и жизни обучающихся – сирот и оставшихся без попечения родителей</t>
  </si>
  <si>
    <t xml:space="preserve">Наличие Положения о социальной защите детей-сирот,  детей, оставшихся без попечения родителей  и лиц из их числа </t>
  </si>
  <si>
    <t xml:space="preserve">Наличие в  плане воспитательной работы раздела «Работа с детьми-сиротами и детьми, оставшимися без попечения родителей» </t>
  </si>
  <si>
    <t>Локальные акты</t>
  </si>
  <si>
    <t>Социально-психологическая служба</t>
  </si>
  <si>
    <t>Кружки, секции</t>
  </si>
  <si>
    <t>Общежитие</t>
  </si>
  <si>
    <t>Информация о категориях обучающихся</t>
  </si>
  <si>
    <t>Деятельность педагогического коллектива по сохранению контингента обучающихся</t>
  </si>
  <si>
    <t>Социальные лифты для каждого</t>
  </si>
  <si>
    <t>Современная школа</t>
  </si>
  <si>
    <t>Успех каждого ребенка</t>
  </si>
  <si>
    <t>Цифровая образовательная среда</t>
  </si>
  <si>
    <t>Учитель будущего</t>
  </si>
  <si>
    <t>Молодые профессионалы</t>
  </si>
  <si>
    <t>Новые возможности для каждого</t>
  </si>
  <si>
    <t>Социальная активность</t>
  </si>
  <si>
    <t xml:space="preserve">Основыне мероприятия  ПОО  в рамках федеральных программ национального проекта "Образование" </t>
  </si>
  <si>
    <t xml:space="preserve">  по образовательным программам среднего общего образования  </t>
  </si>
  <si>
    <t xml:space="preserve">по дополнительным профессиональным программам </t>
  </si>
  <si>
    <t xml:space="preserve">по дополнительным общеобразовательным программам </t>
  </si>
  <si>
    <t xml:space="preserve">по дополнительным предпрофессиональным программам </t>
  </si>
  <si>
    <t>по основным программам профессионального обучения</t>
  </si>
  <si>
    <t xml:space="preserve">наличие общежития </t>
  </si>
  <si>
    <t>ед</t>
  </si>
  <si>
    <t>причина изменений по сравнению с прошлым отчетным периодом</t>
  </si>
  <si>
    <t>Ответственные лица за заполнение мониторинга (Ф.И.О,, должность, контактная информация)</t>
  </si>
  <si>
    <t>с применением сетевой формы реализации образовательных программ, (ед.)</t>
  </si>
  <si>
    <t xml:space="preserve">с применением сетевой формы реализации образовательных программ, (ед.) </t>
  </si>
  <si>
    <t xml:space="preserve">доля учебной, учебно-методической и справочной литературы, электронных пособий не старше 5 лет (%) 2020-2021 г </t>
  </si>
  <si>
    <t xml:space="preserve">доля учебно-лабораторного и учебно-производственного оборудования не старше 5 лет (%) 2020-2021г </t>
  </si>
  <si>
    <t>адаптированных ОППО, (ед.)</t>
  </si>
  <si>
    <t>всего, (ед.)</t>
  </si>
  <si>
    <t>2020-2021 уч.г. ( 1 семестр) (%).</t>
  </si>
  <si>
    <t>2020-2021 уч.г. ( 2 семестр) - (%).</t>
  </si>
  <si>
    <r>
      <t xml:space="preserve">Количество руководителей, которые нуждаются в дополнительном профессиональном образовании по программам повышения квалификации с целью освоения или совершенствования </t>
    </r>
    <r>
      <rPr>
        <b/>
        <sz val="12"/>
        <rFont val="Times New Roman"/>
        <family val="1"/>
        <charset val="204"/>
      </rPr>
      <t>управленческих компетенций</t>
    </r>
    <r>
      <rPr>
        <sz val="12"/>
        <rFont val="Times New Roman"/>
        <family val="1"/>
        <charset val="204"/>
      </rPr>
      <t xml:space="preserve"> в 2021-2022 уч. году</t>
    </r>
  </si>
  <si>
    <t>Наличие кадрового резерва в ПОО</t>
  </si>
  <si>
    <r>
      <t xml:space="preserve">Количество педагогов, которые нуждаются в до-полнительном профессиональном образовании по программам повышения квалификации с целью освоения или совершенствования </t>
    </r>
    <r>
      <rPr>
        <b/>
        <sz val="12"/>
        <rFont val="Times New Roman"/>
        <family val="1"/>
        <charset val="204"/>
      </rPr>
      <t>педагогических компетенций</t>
    </r>
    <r>
      <rPr>
        <sz val="12"/>
        <rFont val="Times New Roman"/>
        <family val="1"/>
        <charset val="204"/>
      </rPr>
      <t xml:space="preserve"> в 2021-2022 уч.году</t>
    </r>
  </si>
  <si>
    <r>
      <t xml:space="preserve">Количество педагогов, которые нуждаются в до-полнительном профессиональном образовании по программам повышения квалификации с целью освоения или совершенствования </t>
    </r>
    <r>
      <rPr>
        <b/>
        <sz val="12"/>
        <rFont val="Times New Roman"/>
        <family val="1"/>
        <charset val="204"/>
      </rPr>
      <t>ИКТ- компетенций</t>
    </r>
    <r>
      <rPr>
        <sz val="12"/>
        <rFont val="Times New Roman"/>
        <family val="1"/>
        <charset val="204"/>
      </rPr>
      <t xml:space="preserve"> в 2021-2022 уч. году</t>
    </r>
  </si>
  <si>
    <t>Количество преподавателей, мастеров п/о, которые нуж-даются в до-полнительном профессио-нальном обра-зовании (переподготовки) по профилю преподаваемой дисциплины (курса, модуля) в 2021-2022 уч. Году</t>
  </si>
  <si>
    <r>
      <t xml:space="preserve">Количество преподавате-лей, мастеров п/о, которые нуждаются в до-полнительном профессио-нальном обра-зовании по программам </t>
    </r>
    <r>
      <rPr>
        <b/>
        <sz val="12"/>
        <rFont val="Times New Roman"/>
        <family val="1"/>
        <charset val="204"/>
      </rPr>
      <t>переподготовки</t>
    </r>
    <r>
      <rPr>
        <sz val="12"/>
        <rFont val="Times New Roman"/>
        <family val="1"/>
        <charset val="204"/>
      </rPr>
      <t xml:space="preserve"> (свыше 250 часов) в 2021-2022 уч. году</t>
    </r>
  </si>
  <si>
    <t>Количество обучающихся на 01.09.2020, чел</t>
  </si>
  <si>
    <t>Переходящий контингент на 01.07.2021, чел.</t>
  </si>
  <si>
    <t>Выпуск в январе 2021 года, чел.</t>
  </si>
  <si>
    <t>Выпуск в июне-июле  2021 года, чел.</t>
  </si>
  <si>
    <t>Выбыло, всего</t>
  </si>
  <si>
    <t>всего, чел.</t>
  </si>
  <si>
    <t xml:space="preserve">в т.ч. по полученной 
профессии, чел. 
</t>
  </si>
  <si>
    <t>Всего выпускников по очной форме, чел.</t>
  </si>
  <si>
    <t>Перечень локальных актов по воспитательной работе</t>
  </si>
  <si>
    <r>
      <t>Количество обучающихся, участников мероприятий /</t>
    </r>
    <r>
      <rPr>
        <b/>
        <sz val="14"/>
        <color theme="1"/>
        <rFont val="Times New Roman"/>
        <family val="1"/>
        <charset val="204"/>
      </rPr>
      <t xml:space="preserve"> </t>
    </r>
    <r>
      <rPr>
        <sz val="14"/>
        <color theme="1"/>
        <rFont val="Times New Roman"/>
        <family val="1"/>
        <charset val="204"/>
      </rPr>
      <t>доля к общей численности</t>
    </r>
  </si>
  <si>
    <t xml:space="preserve"> Профориентационные мероприятия</t>
  </si>
  <si>
    <t xml:space="preserve">прием на обучение по которым прекращен с 1 января 2021 года,(ед.) </t>
  </si>
  <si>
    <t xml:space="preserve">прием на обучение по которым прекращен с 1 января 2021 года, (ед.) </t>
  </si>
  <si>
    <t xml:space="preserve">всего, чел. </t>
  </si>
  <si>
    <t>Прошли ГИА в форме ДЭ</t>
  </si>
  <si>
    <t>Сдали промежуточную аттестацию в форме ДЭ</t>
  </si>
  <si>
    <t>КОГПОАУ Кировский технологический колледж пищевой промышленности</t>
  </si>
  <si>
    <t>да</t>
  </si>
  <si>
    <t>Плановое прохождение КПК, аттестации</t>
  </si>
  <si>
    <t>анализ эпидемиологической ситуации по ковид</t>
  </si>
  <si>
    <t>нет</t>
  </si>
  <si>
    <t>6/100%</t>
  </si>
  <si>
    <t>Команда колледжа в количестве 2 человек заняла 3 место в Региональном этапе по компетенции «Предпринимательство»</t>
  </si>
  <si>
    <t xml:space="preserve">да </t>
  </si>
  <si>
    <t>Стародубцева Алла Викторовна зам директора по УР, 67-53-18, Анкудович Ольга Владимировна зам директора по УМР, 67-53-18, Печенкина Светлана Сергеевна зам директора по УВР, 67-51-89</t>
  </si>
  <si>
    <t>без изменений</t>
  </si>
  <si>
    <t>нет набора на специальность 40.02.01 Право и организация социального обеспечения</t>
  </si>
  <si>
    <t xml:space="preserve">Программа воспитания и  социализации КОГПОАУ КТКПП, Рабочая программа воспитания по профессии "Оператор связи", "Пекарь", "Мастер отделочных строительных работ", "Мастер по обработке цифровой информации", Рабочая программа воспитания по специальности "Товароведение и экспертиза качества потребительских товаров", "Технология молока и молочных продуктов", "Технология хлеба, кондитерских и макаронных изделий", "Земельно-имущественные отношения", "Монтаж и техническая эксплуатация холодильно-компрессорных машин и установок",  ПОЛОЖЕНИЕ
о студенческом общежитии, Положение о порядке посещения обучающимися по их выбору мероприятий, не предусмотренных учебным планом, Положение о порядке предоставления нуждающимся в жилой площади, обучающимся по основным образовательным программам среднего профессионального образования по очной форме, жилого помещения в общежитии", Правила внутреннего распорядка общежития КОГПОАУ КТКПП, Правила внутреннего распорядка обучающихся КОГПОАУ КТКПП, Единые педагогические требования к обучающимся КОГПОАУ КТКПП, Положение о Совете по профилактике правонарушений КОГПОАУ КТКПП, Положение о студенческом спортивно-оздоровительном клубе "Старт"
Кировского областного государственного профессионального 
образовательного автономного учреждения «Кировский технологический колледж пищевой промышленности» ПРАВИЛА 
ВНУТРЕННЕГО РАСПОРЯДКА ОБЩЕЖИТИЯ
КИРОВСКОГО ОБЛАСТНОГО
 ГОСУДАРСТВЕННОГО ПРОФЕССИОНАЛЬНОГО ОБРАЗОВАТЕЛЬНОГО АВТОНОМНОГО УЧРЕЖДЕНИЯ 
 «КИРОВСКИЙ ТЕХНОЛОГИЧЕСКИЙ КОЛЛЕДЖ ПИЩЕВОЙ ПРОМЫШЛЕННОСТИ»
ПРАВИЛА 
ВНУТРЕННЕГО РАСПОРЯДКА ОБУЧАЮЩИХСЯ 
КИРОВСКОГО ОБЛАСТНОГО ГОСУДАРСТВЕННОГО ПРОФЕССИОНАЛЬНОГО ОБРАЗОВАТЕЛЬНОГО 
АВТОНОМНОГО УЧРЕЖДЕНИЯ
 «КИРОВСКИЙ ТЕХНОЛОГИЧЕСКИЙ КОЛЛЕДЖ ПИЩЕВОЙ ПРОМЫШЛЕННОСТИ»
ПОЛОЖЕНИЕ 
о порядке осуществления индивидуальной профилактической работы с несовершеннолетними обучающимися с девиантным поведением, 
</t>
  </si>
  <si>
    <t>Социальное одиночество студентов, отсутствие возможности постоянного общения между тьютором и родителями (50% студентов из районов), выявление проблемного поля по адаптации обучающихся детей-сирот, детей оставшихся без попечения родителей в условиях СПО</t>
  </si>
  <si>
    <t>1. Развитие мотивации и овладение методами творческой деятельности. 2. Совместная творческая деятельность студентов, родителей и педагогов, создание “ситуации успеха”, продолжать использовать связи через администрации сельских поселений; создание групп в социальной сети Вконтакте, привлечение специалистов из управления опеки и попечительства администрации г. Кирова.</t>
  </si>
  <si>
    <t xml:space="preserve">1. Гражданско-патриотическое воспитание обучающихся, профилактика фактов асоциального поведения 
2. Профилактика аддиктивного поведения обучающихся «Мы выбираем ЗОЖ»
3. Нравственно-эстетическое воспитание
4. Профессиональное воспитание обучающихся
</t>
  </si>
  <si>
    <t xml:space="preserve"> Анкетирование по выявлению отношения студентов к терроризму, экстремизму, по толерантному поведению, безопасности в сети Интернет.
Диагностика обучающихся 1 курса по направлениям:
- Суициадальный риск
- Употребление ПАВ
- Групповые роли,
- Диагностика невроза
Проведение инструктажей с обучающимися «Действия при угрозе теракта», по противодействию терроризму, экстремизму.
Организация социально-психологического педагогического сопровождения обучающихся из числа детей-сирот и опекаемых, обучающихся с ОВЗ, инвалидов, состоящих на различных профилактических учетах, обучающихся, оказавшихся в сложной жизненной ситуации. Составление и реализация межведомственных планов  ИПР мероприятий по социальному сопровождению и реабилитации н/л, находящихся в СОП.
Проведение акций совместно с территориальном управлением по Ленинскому району:
• «Мы против террора»
• «Бессмертный полк»
Рассмотрение на родительских собраниях вопросов,  направленных на профилактику экстремистских проявлений в подростковой среде, в том числе с использованием сети Интернет, соблюдение ПДД, ж/д переходах, воспитание законопослушного гражданина РФ, занятости во внеурочной деятельности в т.ч. различными видами единоборств. 
Проведение бесед «Ответственность за совершение правонарушений экстремистской направленности, в том числе с использованием сети Интернет»
Изучение с обучающимися Устава колледжа, Единых педагогических требований, Правил поведения и внутреннего распорядка
Выпуск стенгазет к знаменательным датам истории России
Контроль за пребыванием посторонних лиц на территории и в зданиях колледжа
Проведение круглого стола на заседании клуба КИД по вопросам толерантности
Выставка книг в библиотеке «Нет коррупции!»
Проведение серии классных часов «Открытый диалог»:                                                                                      - Условия эффективного противодействия коррупции                                                                                 - Почему в России терпимое отношение к коррупции.
Проведение классного часа «Урок мужества», посвященного празднованию «Дня народного единства» и государственной символике
Классные часы «Такие разные миры рядом с нами»
Проведение месячника правового просвещения
Выставка литературы по вопросам толерантности в библиотеке
Проведение бесед на уроках по военно-патриотической тематике и истории родного края
Проведение классного часа и родительского собрания на тему «Защита законных интересов несовершеннолетних от угроз, связанных с коррупцией» 
Изучение на уроках права
«Конституция РФ о межэтнических отношениях».
Организация и проведение к Международному дню борьбы с коррупцией (9 декабря), мероприятий:                                                                           - проведение классных часов и родительских собраний на тему «Защита законных интересов несовершеннолетних от угроз, связанных с коррупцией»;                                                                               - обсуждение проблемы коррупции среди работников колледжа;                                                        - анализ исполнения Плана мероприятий противодействия коррупции в колледже.
Просмотр видеофильмов с последующим обсуждением гражданско- патриотической направленности и по профилактике экстремизма и терроризма
Изучение Российской символики и символики Кировской области (гимн, герб, флаг)
Практическая направленность занятий по ОБЖ и БЖ по мерам безопасности, действиям в экстремальных ситуациях
Проведение месячника гражданско-патриотического воспитания студентов
Проведение тематических единых классных часов, посвященных вопросам коррупции в государстве:  
- Роль государства в преодолении коррупции;                   - Коррупция как объект права;                                       - Права и обязанности гражданина и их защита;               - Политические права и свободы.
Изучение на уроках обществознания нормативных документов по противодействию терроризму, экстремизму
Проведение классного часа: «Интернет и безопасность»
Проведение фестиваля «Мы за мир на всей планете»
Оформление выставок и стендов: "Они сражались за Родину", "Ничто не забыто, никто не забыт"
Участие в концерте, посвященном Победе в Великой Отечественной войне
Участие в массовых шествиях «Бессмертный полк» и возложении цветов у «Вечного огня»
Проведение классных часов: 
1. «Прикоснись сердцем к подвигу»
2. «Экстремизм и патриотизм»
3. «Я гражданин России»
Проведение инструктажей:
О соблюдении закона «О курении»;
«О соблюдении антиалкогольного законодательства» 
Объектовая тренировка в учебных корпусах «Школа безопасности».
Беседы с родителями на собраниях по проблемам суицида, употребления ПАВ, курения, алкоголя, СПИДа и ориентация студентов на ЗОЖ, на безопасный Интернет, правила перехода через ж/д пути, разьяснение родителям ответственности за неисолнения или ненадлежащего исполнения своих обязанностей по воспитанию, обучению, развитию и содержанию детей, в том числе связанного с жетсоким обращением с детьми; разьяснение Закона КО № 440-ЗО «О мерах по обеспечению безопасного пребывния детей в общественных местах на территории КО», безопасное нахождение н/л в автотранспортых средствах во время движения», проведение профилактических бесед с родителями и несовершеннолетними по безопасному маршруту ребенка в образовательную организацию, по использованию светоотражающих элементов на одежде
Диагностика студентов на склонность к употреблению ПАВ и  суицидальным проявлениям.
Диагностика детей, занимающихся различными видами единоборств на склонность к проявлению агрессии
Выявление обучающихся "группы риска", обучающихся с девиантным поведением, обучающихся из неблагополучных и малообеспеченных семей
Организация заполнения в группах характеристик обучающихся 
Организация досуга несовершеннолетних, находящихся в социально-опасном положении, принятие мер по их зачислению в кружки, секции и клубы
Проведение профилактических медицинских осмотров, иммунизации студентов
Проведение контрольных испытаний, определение уровня состояния здоровья и физической подготовленности обучающихся
Проведение встреч директора, заместителей директора со студентами по вопросам предупреждения наркомании и суицидов в студенческой среде
Международный день грамотности. Книжная выставка
Международный день Мира. Книжная выставка «Всемирные организации в борьбе за мир» 1-4
Участие в акциях и проектах, проводимых управлением по делам молодежи, физической культуре и спорту администрации г. Кирова
Проведение бесед по правовой тематике с разъяснением обучающимся ответственности за совершение правонарушений
Контроль проведения профилактической работы руководителями групп по употреблению спиртных напитков, наркотиков студентами колледжа.
Оформление информационных стендов по вопросам профилактики наркомании и употребления других ПАВ
 Проведение бесед по профилактике употребления наркотиков и других ПАВ представителями УКОН УМВД России
Проведение конкурса «Смелые, ловкие, умелые»
Проведение классных часов:
1. «Уголовный кодекс о наркотиках»
2. «Курить – здоровью вредить» 
3. Преступления и правонарушения
4. Виды наказаний, назначаемые несовершеннолетним. 
5. Административная и уголовная ответственность подростков перед законом
6. «Алкоголь, наркотики и курение – как не сломать судьбу» 
7. Об ответственности подростков за преступления, совершенные на железной дороге
8. «ЗОЖ – как стиль жизни»
9. «Как стать успешным»
10. «Уверенность и устойчивость к стрессу – как сдать экзамен на отлично»
Просмотр видеофильмов со студентами с последующим обсуждением о ЗОЖ, вреде курения,  употребления спиртных напитков, наркотиков 
Участие в флешмобе «#ЗаЖизнь» в рамках акции «Будущее Кировской области – без наркотиков!»
Акция «За конфету- сигарету» в Международный день отказа от курения».
Проведение индивидуального консультирования, тренингов, бесед, деловых игр врачами-наркологами и психологом КОГБУЗ «Кировский областной наркологический диспансер»
Проведение первенства колледжа по волейболу
Беседа по пропаганде ЗОЖ «Ответственное поведение» (проект «Мы создаем будущее»)
Акция «Красная ленточка»
Всемирный день борьбы со СПИДом. Оформление стенда, «Поговорим об ответственности»
Проведение турнира по настольному теннису
Проведение турнира по стрельбе из пневматической винтовки
Проведение бесед волонтерами и специалистами  Центр по профилактике и борьбе со СПИДом с КОГБУЗ «Инфекционная клиническая больница»
Проведение товарищеских встреч по волейболу и футболу со сборными командами СПО г. Кирова
Проведение инструктажей:
«О соблюдении закона «О курении» инструкция №3
«О соблюдении антиалкогольного законодательства» инструкция №5
«Правила поведения в колледже и общественных местах» инструкция №2
Проведение соревнований по физической подготовке (троеборье) 
Профилактика наркомании, токсикомании через предметное содержание на уроках химии, биологии
Организация тематической выставки в библиотеке «Нет наркотикам»
Проведение тренингов и бесед психологом  КОГАУСО «Кировский центр социальной помощи семье и детям» 
Всемирный день здоровья. Книжная выставка «Здоровым нынче модно быть»
Проведение Дня здоровья, посвященного Всемирному Дню здоровья
Участие в областных и городских спортивных соревнованиях
Участие во Всероссийской акции «Стоп ВИЧ/СПИД»
Книжная выставка, посвященная всемирному дню без табака.
Проведение профилактических бесед студентами – волонтёрами.
Проведение праздника «День знаний» 
Мероприятие в память о жертвах в Беслане. 
Конкурс рисунков «Терроризму скажем: НЕТ!»
Просмотр документальных (художественных) фильмов духовно-нравственной тематики в рамках классных часов с последующим обсуждением в студенческих группах
Конкурс «Лучшая учебная группа колледжа»
Информационные беседы со студентами по вопросам духовно-нравственного воспитания
Походы в кино, театр, в музеи, на выставки 
Выпуск стенгазет к праздничным датам.
Участие несовершеннолетних в спартакиаде допризывной молодежи
Проведение литературно-музыкальной гостиной «День Учителя»
Игра-квест "Единство в нас!" (ко Дню народного единства)
Флешмоб «Будущее Кировской области без наркотиков»
 Проведение праздника «Посвящение в студенты»
Конкурс среди студентов на лучший плакат антикоррупционной направленности в День защиты студента 
Акция «Детство без жестокости»
Изготовление и распространение информационных буклетов по профилактике насилия в отношении детей.
Участие в областных и городских мероприятиях:
 конкурсе чтецов;
 фестивале танцевальных флешмобов;
 студенческий бал;
 фестивале гимнов;
 конкурсе «Молодые голоса»;
 фестиваль «Колледж XXI века»
Проведение смотра художественной самодеятельности «Калейдоскоп талантов»
Участие в конкурсе «Лучший уголок группы»
Подготовка и проведение заключительного концерта художественной самодеятельности
Проведение праздника «Татьянин день»
Проведение праздника «День святого Валентина»
Проведение литературно-музыкальной гостиной «23+8»
Участие в «Весенней неделе добра»
Участие в акции «Нет на свете чужих детей»
Проведение праздника «Вручение дипломов»
Родительские  собрания  по вопросам духовно-нравственного воспитания детей
Классные часы:
- «Правила внутреннего распорядка»
- «Соц. нормы, регулирующие отношения между людьми» 
- «Имидж и профессия» 
Экскурсия по колледжу, знакомство обучающихся с историей учебного заведения, его традициями.
Вовлечение студентов в СНИО «Эрудит», клубы по специальностям, по интересам.
Проведение недели библиотеки
Проведение бесед на тему: «Работа органов соуправления в колледже, выборы и перевыборы в органы соуправления, студенческий совет».
Тематические классные часы:
 «Кто я? Какой я? Моя жизненная лестница»;
 «Выбор профессионального пути и готовность к деятельности в условиях рыночных отношений» 
Участие в «Неделе без турникетов» (по плану ЦЗН)
«День старшеклассника»
«День открытых дверей»
«Профориентационный тур выходного дня» (по плану ЦПТО)
Участие студентов в мастер-классах специализированной выставки «Профобразование -2020» 
Проведение заседаний комиссий соуправления, студенческого совета.
Классные часы «Учение с увлечением»
Неделя ПЦК социально-экономических дисциплин
Неделя технологических дисциплин
Проведение недели  ПЦК естественно-научных дисциплин
Олимпиадная неделя
Участие студентов в городских, региональных, всероссийских конкурсах и олимпиадах по профессиям и специальностям 
Участие в конкурсе профессионального мастерства WorldSkills и в чемпионате профессионального мастерства для людей с ОВЗ «Абилимпикс»
Проведение праздника «Посвящение в специальность»:
 «Посвящение в технолога молока»
 «Посвящение в товароведы»
 «Посвящение в специалиста по холодильно-компрессорным машинам и установкам»
Классные часы:
 «Профориентация и переподготовка как средство повышения конкурентоспособности» «Профессиональные перспективы формирования социальных установок и ориентаций»
Участие студентов в благотворительный акции:
«Синий платочек»
Проведение студентами профориентации школьников, выступление агитбригады
Неделя экономики и права
Неделя информатики и ИКТ
Олимпиадная неделя
Неделя отделения промышленных биотехнологий 
Неделя по профессиям технического профиля
Участие студентов в профориентационный неделе «Дни открытых дверей на предприятиях города Кирова и области»
</t>
  </si>
  <si>
    <t>869/100</t>
  </si>
  <si>
    <t>Отсутствие случаев нарушения законодательства РФ по ПАВ.
Отсутствие случаев заражения СПИДом, венерическими заболеваниями
Усиление контроля родителей
5.Повышение уровня правовых знаний, уровня ответственности. Создание волонтёрского отряда, проведение отрядом профилактических мероприятий, бесед, презентаций, выездов для участия социальных проектов города «Мы выбираем жизнь!», Участие студентов в соревнованиях, конкурсах: Борзенков Олег, 1 место в чемпионате и первенстве республики Коми по смешанным боевым единоборствам, Борзенков Олег, 1 место в первенстве Кировской области по смешанному боевому единоборству, Козулин Павел, 2 место в первенстве Кировской области по спортивной борьбе среди юниоров, КОГПОАУ КТКПП, 1 место в интеллектуальной игре "Где логика. История Великой страны", Козулин Павел и Борзенков Олег, 3 место ВятСШОР-1 в Первенстве Кировской области по рукопашноу бою  среди юношей и девушек,Пищенина Дарья, благодарность за работу и участие в развитии молодежного добровольческого движения в Ленинском районе г. Кирова, Рычкова Ксения, Дудина Дарья, Черанева Ксенья, благодарственное письмо КОГАУСО "Кировский городской комплексный центр социального обслуживания населения", Морозов Никита, лауреат городского конкурса "Студент года - 2019", танцевальный коллектив КОГПОАУ КТКПП, лауреат 1 степени творческого фестиваля "Наследники Победы", Сербина Валерия, лауреат 3 степени творческого фестиваля "Наследники Победы"; Мазитов Равиль, 1 место в конурсе компьютерных плакатов "Не смолкнет слава тех великих лет", Шангутов Андрей, 3 место в конкурсе компьютерных плакатов "Не смолкнет слава тех великих ет"Дементьев Эдуард, диплом 1 степени в дистанционном этапе олимпиады по ИКТ среди обучающхися общеобразовательных организций и организаций профессионального образования Кировской области, Тюленев Никита, дипом 1 степени в дистанционном этапе олимпиады по ИКТ среди обучающихся общеобразовательных организаций и организаций профессионаьного образования Кировской области, Зырянова Екатерина Александровна, диплом участника Всероссийского конкурса "Моя малая родина: природа, культура, этнос", Бушкова Кристина, диплом 2 степени областного конкурса социальной рекламы</t>
  </si>
  <si>
    <t>КОГБУЗ "КОНД", КДН и ЗП Ленинского района  МО "Город Киров", ПДН УМВД России по г. Кирову, Управление опеки и попечительства администрации г. Кирова, КОГАУСО "Кировский центр социальной помощи семье и детям", Уполномоченный по провам человека в Кировской области, Управление по контролю за оборотом наркотиков УМВД России по Кировской области, ФКУ УИИ УФСИНРоссии по Кировской области по Ленинскому району, КОГКУ Центр занятости населения г. Кирова,</t>
  </si>
  <si>
    <t>Профилактическая лекция о вреде употребления алкоголя и других ПАВ, профилактика правонарушений и преступлений несовершеннолтених в т.ч. сироты и опекаемые, малый педсовет с детьми-сиротами по адаптации в образовательной организации с участием упралении опеки и попечительства администрации г. Кирова, посещение общежитий (обследование ЖБУ н/л в т.ч. сироты), профилактическая беседа о вреде ПАВ, ответственность в сфере незаконного оборота нарокотиков, правила поведения в местах железнодорожного транспорта, профилактика правонарушений и преступлений несовершеннолетних, безопасность дорожного движения ДДТТ, ПАВ: медицинский и социальный аспект,профилактика ВИЧ/СПИД, "Порядок взаимодействия КТКПП И учреждений системы профилактики безадзоргости и правонарушений несовершеннолетних, профилактика самовольных уходов детей из семей и гос.организаций, содействие их розыска, межведомственное взаимодействие, по выявлению н/л, склонных у употреблению наркотических средств, ПАВ, бродяжничеству; гражанско-патриотическое воспитание.</t>
  </si>
  <si>
    <t>1. Гражданско-патриотическое воспитание обучающихся, профилактика фактов асоциального поведения 
2. Профилактика аддиктивного поведения обучающихся «Мы выбираем ЗОЖ»
3. Нравственно-эстетическое воспитание</t>
  </si>
  <si>
    <t xml:space="preserve">Собрание студентов 1 курса
Беседа с инспектором полиции  Ленинского района МО «Город Киров» и сотрудником КДН и защите их прав Ленинского района  в рамках межведомственной акции «Подросток» со студентами 1 курса
Общее собрание.
Инструктаж по правилам проживания в общежитии.
Знакомство со студентами 1 курса, проживающими в общежитии
Перевыборы студенческого совета общежития
Контроль санитарного состояния комнат и помещений
Контроль дисциплины проживающих в общежитии
Вовлечение в занятие спортом: теннис, атлетический зал
Контроль санитарного состояния комнат и помещений
Контроль дисциплины проживающих в общежитии
Подведение итогов за месяц по санитарному состоянию комнат
Встреча с врачом –наркологом наркологического диспансера
Индивидуальная работа со студентами, проживающими в общежитии
Беседа на тему «Экстремизм и патриотизм»
Конкурс рисунков «Нет коррупции!»
Кружок «Танцевальная аэробика»
Просмотр видеоролика «История одного обмана»
Оформление стенда «Что нужно знать о коррупции»
Беседа по профилактике курения «Курить-здоровью вредить»
Беседа с инспектором ОДН Швецовой А.С.
Инструктаж о правилах поведения в дни зимних каникул, ПДД, переходов через ж/д пути, правилах поведения в общественных местах, о правилах поведении при нахождении взрывоопасных предметов, правилах обращения с взрывоопасными предметами, веществами.
Выпуск новогодних стенгазет 
Новогодний бал (награждение победителей и призеров соревнования «Лучшая комната общежития»
Выпуск стенгазеты к Татьяниному дню
Выпуск стенгазеты к Дню защитника отечества
Соревнования по гиревому спорту «Российский солдат – умом и силой богат!!»
Просмотр фильмов по военно-патриотической тематике 
Проведение мероприятия «День святого Валентина»
Проведение мероприятия «День защитника Отечества»
Проведение рейдов с целью выявления нарушителей закона о курении, Выпуск газеты к 8 марта
Настольные игры: шашки, шахматы, теннис
Просмотр фильмов по тематике «Человек и закон»
Проведение мероприятия за круглым столом, посвященного празднику 8Марта
</t>
  </si>
  <si>
    <t xml:space="preserve">проводятся беседы, классные часы, трениннги, встречи с работодателями и выпускниками колледжа. Активно ведется внеклассная работа с обучающимися. </t>
  </si>
</sst>
</file>

<file path=xl/styles.xml><?xml version="1.0" encoding="utf-8"?>
<styleSheet xmlns="http://schemas.openxmlformats.org/spreadsheetml/2006/main">
  <numFmts count="1">
    <numFmt numFmtId="164" formatCode="0.0"/>
  </numFmts>
  <fonts count="17">
    <font>
      <sz val="11"/>
      <color theme="1"/>
      <name val="Calibri"/>
      <family val="2"/>
      <charset val="204"/>
      <scheme val="minor"/>
    </font>
    <font>
      <sz val="11"/>
      <color theme="1"/>
      <name val="Times New Roman"/>
      <family val="1"/>
      <charset val="204"/>
    </font>
    <font>
      <sz val="10"/>
      <name val="Arial Cyr"/>
      <charset val="204"/>
    </font>
    <font>
      <sz val="11"/>
      <name val="Times New Roman"/>
      <family val="1"/>
      <charset val="204"/>
    </font>
    <font>
      <b/>
      <sz val="9"/>
      <name val="Arial Cyr"/>
      <charset val="204"/>
    </font>
    <font>
      <sz val="11"/>
      <color theme="3" tint="0.39997558519241921"/>
      <name val="Times New Roman"/>
      <family val="1"/>
      <charset val="204"/>
    </font>
    <font>
      <sz val="12"/>
      <color theme="1"/>
      <name val="Times New Roman"/>
      <family val="1"/>
      <charset val="204"/>
    </font>
    <font>
      <sz val="12"/>
      <name val="Times New Roman"/>
      <family val="1"/>
      <charset val="204"/>
    </font>
    <font>
      <sz val="12"/>
      <name val="Calibri"/>
      <family val="2"/>
      <charset val="204"/>
      <scheme val="minor"/>
    </font>
    <font>
      <sz val="12"/>
      <color theme="1"/>
      <name val="Calibri"/>
      <family val="2"/>
      <charset val="204"/>
      <scheme val="minor"/>
    </font>
    <font>
      <sz val="12"/>
      <color rgb="FF000000"/>
      <name val="Times New Roman"/>
      <family val="1"/>
      <charset val="204"/>
    </font>
    <font>
      <b/>
      <sz val="12"/>
      <name val="Times New Roman"/>
      <family val="1"/>
      <charset val="204"/>
    </font>
    <font>
      <sz val="12"/>
      <color indexed="10"/>
      <name val="Times New Roman"/>
      <family val="1"/>
      <charset val="204"/>
    </font>
    <font>
      <sz val="14"/>
      <name val="Times New Roman"/>
      <family val="1"/>
      <charset val="204"/>
    </font>
    <font>
      <sz val="14"/>
      <color theme="1"/>
      <name val="Times New Roman"/>
      <family val="1"/>
      <charset val="204"/>
    </font>
    <font>
      <b/>
      <sz val="14"/>
      <color theme="1"/>
      <name val="Times New Roman"/>
      <family val="1"/>
      <charset val="204"/>
    </font>
    <font>
      <sz val="11"/>
      <color theme="3" tint="0.59999389629810485"/>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
    <xf numFmtId="0" fontId="0" fillId="0" borderId="0"/>
    <xf numFmtId="0" fontId="2" fillId="0" borderId="0"/>
  </cellStyleXfs>
  <cellXfs count="244">
    <xf numFmtId="0" fontId="0" fillId="0" borderId="0" xfId="0"/>
    <xf numFmtId="0" fontId="0" fillId="0" borderId="1" xfId="0" applyBorder="1"/>
    <xf numFmtId="0" fontId="1" fillId="0" borderId="0" xfId="0" applyFont="1"/>
    <xf numFmtId="0" fontId="0" fillId="0" borderId="0" xfId="0" applyFill="1"/>
    <xf numFmtId="0" fontId="2" fillId="0" borderId="0" xfId="1"/>
    <xf numFmtId="0" fontId="2" fillId="0" borderId="0" xfId="1" applyBorder="1"/>
    <xf numFmtId="0" fontId="0" fillId="0" borderId="5" xfId="0" applyBorder="1"/>
    <xf numFmtId="0" fontId="4" fillId="2" borderId="0" xfId="1" applyFont="1" applyFill="1" applyBorder="1" applyAlignment="1">
      <alignment horizontal="center" vertical="center" wrapText="1"/>
    </xf>
    <xf numFmtId="0" fontId="6" fillId="0" borderId="1" xfId="0" applyFont="1" applyFill="1" applyBorder="1" applyAlignment="1">
      <alignment horizontal="center"/>
    </xf>
    <xf numFmtId="0" fontId="8" fillId="0" borderId="0" xfId="0" applyFont="1"/>
    <xf numFmtId="0" fontId="7" fillId="0" borderId="1" xfId="0" applyFont="1" applyBorder="1" applyAlignment="1">
      <alignment horizontal="center" vertical="top" wrapText="1"/>
    </xf>
    <xf numFmtId="0" fontId="7" fillId="0" borderId="1" xfId="0" applyFont="1" applyFill="1" applyBorder="1" applyAlignment="1">
      <alignment horizontal="center" vertical="top" wrapText="1"/>
    </xf>
    <xf numFmtId="0" fontId="8" fillId="0" borderId="1" xfId="0" applyFont="1" applyBorder="1"/>
    <xf numFmtId="0" fontId="9" fillId="0" borderId="0" xfId="0" applyFont="1"/>
    <xf numFmtId="0" fontId="7" fillId="0" borderId="3" xfId="0" applyFont="1" applyBorder="1" applyAlignment="1">
      <alignment horizontal="center" vertical="top" wrapText="1"/>
    </xf>
    <xf numFmtId="0" fontId="0" fillId="0" borderId="0" xfId="0" applyAlignment="1">
      <alignment vertical="top"/>
    </xf>
    <xf numFmtId="0" fontId="8" fillId="0" borderId="1" xfId="0" applyFont="1" applyBorder="1" applyAlignment="1">
      <alignment horizontal="center"/>
    </xf>
    <xf numFmtId="0" fontId="7" fillId="0" borderId="0" xfId="0" applyFont="1"/>
    <xf numFmtId="0" fontId="7" fillId="0" borderId="1" xfId="0" applyFont="1" applyBorder="1"/>
    <xf numFmtId="0" fontId="7" fillId="0" borderId="1" xfId="0" applyFont="1" applyBorder="1" applyAlignment="1">
      <alignment horizontal="center"/>
    </xf>
    <xf numFmtId="0" fontId="3" fillId="0" borderId="1" xfId="0" applyFont="1" applyBorder="1" applyAlignment="1">
      <alignment horizontal="center"/>
    </xf>
    <xf numFmtId="2" fontId="7" fillId="0" borderId="1" xfId="0" applyNumberFormat="1" applyFont="1" applyBorder="1" applyAlignment="1">
      <alignment horizontal="center"/>
    </xf>
    <xf numFmtId="2" fontId="7" fillId="0" borderId="6" xfId="0" applyNumberFormat="1" applyFont="1" applyFill="1" applyBorder="1" applyAlignment="1">
      <alignment horizontal="center"/>
    </xf>
    <xf numFmtId="2" fontId="7" fillId="0" borderId="1" xfId="0" applyNumberFormat="1" applyFont="1" applyFill="1" applyBorder="1" applyAlignment="1">
      <alignment horizontal="center"/>
    </xf>
    <xf numFmtId="0" fontId="7" fillId="0" borderId="2" xfId="0" applyFont="1" applyFill="1" applyBorder="1" applyAlignment="1">
      <alignment horizontal="left" wrapText="1"/>
    </xf>
    <xf numFmtId="2" fontId="8" fillId="0" borderId="1" xfId="0" applyNumberFormat="1" applyFont="1" applyBorder="1"/>
    <xf numFmtId="1" fontId="8" fillId="0" borderId="1" xfId="0" applyNumberFormat="1" applyFont="1" applyFill="1" applyBorder="1"/>
    <xf numFmtId="1" fontId="8" fillId="0" borderId="1" xfId="0" applyNumberFormat="1" applyFont="1" applyBorder="1"/>
    <xf numFmtId="0" fontId="7" fillId="0" borderId="2" xfId="0" applyFont="1" applyBorder="1" applyAlignment="1">
      <alignment horizontal="center" wrapText="1"/>
    </xf>
    <xf numFmtId="0" fontId="7" fillId="0" borderId="1" xfId="0" applyFont="1" applyFill="1" applyBorder="1" applyAlignment="1">
      <alignment horizontal="center"/>
    </xf>
    <xf numFmtId="0" fontId="6" fillId="0" borderId="1" xfId="0" applyFont="1" applyBorder="1" applyAlignment="1">
      <alignment horizontal="center" vertical="top" wrapText="1"/>
    </xf>
    <xf numFmtId="0" fontId="6" fillId="0" borderId="1" xfId="0" applyFont="1" applyFill="1" applyBorder="1" applyAlignment="1">
      <alignment horizontal="center" vertical="top" wrapText="1"/>
    </xf>
    <xf numFmtId="0" fontId="6" fillId="0" borderId="3" xfId="0" applyFont="1" applyFill="1" applyBorder="1" applyAlignment="1">
      <alignment vertical="top" wrapText="1"/>
    </xf>
    <xf numFmtId="0" fontId="0" fillId="0" borderId="0" xfId="0" applyAlignment="1">
      <alignment horizontal="center" vertical="top"/>
    </xf>
    <xf numFmtId="0" fontId="7" fillId="0" borderId="1" xfId="1" applyFont="1" applyFill="1" applyBorder="1" applyAlignment="1">
      <alignment horizontal="left" wrapText="1" indent="1"/>
    </xf>
    <xf numFmtId="0" fontId="7" fillId="2" borderId="3" xfId="1" applyNumberFormat="1" applyFont="1" applyFill="1" applyBorder="1" applyAlignment="1">
      <alignment horizontal="center" vertical="center"/>
    </xf>
    <xf numFmtId="0" fontId="7" fillId="2" borderId="1" xfId="1" applyNumberFormat="1" applyFont="1" applyFill="1" applyBorder="1" applyAlignment="1">
      <alignment horizontal="center" vertical="center"/>
    </xf>
    <xf numFmtId="0" fontId="7" fillId="2" borderId="1" xfId="1" applyNumberFormat="1" applyFont="1" applyFill="1" applyBorder="1" applyAlignment="1">
      <alignment horizontal="center" vertical="center" wrapText="1"/>
    </xf>
    <xf numFmtId="0" fontId="7" fillId="2" borderId="9" xfId="1" applyNumberFormat="1" applyFont="1" applyFill="1" applyBorder="1" applyAlignment="1">
      <alignment horizontal="center" vertical="center"/>
    </xf>
    <xf numFmtId="0" fontId="7" fillId="2" borderId="10" xfId="1" applyNumberFormat="1" applyFont="1" applyFill="1" applyBorder="1" applyAlignment="1">
      <alignment horizontal="center" vertical="center"/>
    </xf>
    <xf numFmtId="0" fontId="7" fillId="2" borderId="9" xfId="1" applyFont="1" applyFill="1" applyBorder="1" applyAlignment="1">
      <alignment horizontal="center" wrapText="1"/>
    </xf>
    <xf numFmtId="0" fontId="7" fillId="2" borderId="7" xfId="1" applyFont="1" applyFill="1" applyBorder="1" applyAlignment="1">
      <alignment horizontal="center" vertical="center" wrapText="1"/>
    </xf>
    <xf numFmtId="0" fontId="6" fillId="0" borderId="0" xfId="0" applyFont="1"/>
    <xf numFmtId="0" fontId="6" fillId="0" borderId="1" xfId="0" applyFont="1" applyBorder="1"/>
    <xf numFmtId="0" fontId="7" fillId="0" borderId="3" xfId="0" applyFont="1" applyFill="1" applyBorder="1" applyAlignment="1">
      <alignment horizontal="left" vertical="top"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164" fontId="7"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0" fontId="6" fillId="0" borderId="1" xfId="0" applyFont="1" applyFill="1" applyBorder="1"/>
    <xf numFmtId="0" fontId="7" fillId="3" borderId="1" xfId="0" applyFont="1" applyFill="1" applyBorder="1" applyAlignment="1">
      <alignment horizontal="left" vertical="top" wrapText="1"/>
    </xf>
    <xf numFmtId="0" fontId="7" fillId="3" borderId="1" xfId="0" applyFont="1" applyFill="1" applyBorder="1" applyAlignment="1">
      <alignment horizontal="center" vertical="center" wrapText="1"/>
    </xf>
    <xf numFmtId="0" fontId="7" fillId="0" borderId="1" xfId="0" applyFont="1" applyBorder="1" applyAlignment="1">
      <alignment horizont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center" wrapText="1"/>
    </xf>
    <xf numFmtId="0" fontId="9" fillId="0" borderId="1" xfId="0" applyFont="1" applyFill="1" applyBorder="1" applyAlignment="1">
      <alignment horizontal="center"/>
    </xf>
    <xf numFmtId="0" fontId="9" fillId="0" borderId="1" xfId="0" applyFont="1" applyBorder="1" applyAlignment="1">
      <alignment horizontal="center"/>
    </xf>
    <xf numFmtId="0" fontId="9" fillId="0" borderId="0" xfId="0" applyFont="1" applyAlignment="1">
      <alignment horizontal="center"/>
    </xf>
    <xf numFmtId="0" fontId="6" fillId="0" borderId="5" xfId="0" applyFont="1" applyBorder="1" applyAlignment="1">
      <alignment horizontal="center" vertical="top" wrapText="1"/>
    </xf>
    <xf numFmtId="0" fontId="3" fillId="0" borderId="0" xfId="0" applyFont="1"/>
    <xf numFmtId="0" fontId="3" fillId="0" borderId="1" xfId="0" applyFont="1" applyBorder="1" applyAlignment="1">
      <alignment horizontal="center" wrapText="1"/>
    </xf>
    <xf numFmtId="0" fontId="3" fillId="0" borderId="3" xfId="0" applyFont="1" applyBorder="1" applyAlignment="1">
      <alignment horizontal="center" wrapText="1"/>
    </xf>
    <xf numFmtId="0" fontId="3" fillId="0" borderId="1" xfId="0" applyFont="1" applyFill="1" applyBorder="1" applyAlignment="1">
      <alignment horizontal="center" wrapText="1"/>
    </xf>
    <xf numFmtId="0" fontId="3" fillId="0" borderId="0" xfId="0" applyFont="1" applyAlignment="1">
      <alignment horizontal="center"/>
    </xf>
    <xf numFmtId="0" fontId="0" fillId="0" borderId="0" xfId="0" applyBorder="1"/>
    <xf numFmtId="0" fontId="6" fillId="0" borderId="0" xfId="0" applyFont="1" applyBorder="1" applyAlignment="1">
      <alignment vertical="top" wrapText="1"/>
    </xf>
    <xf numFmtId="0" fontId="6" fillId="0" borderId="0" xfId="0" applyFont="1" applyBorder="1" applyAlignment="1">
      <alignment wrapText="1"/>
    </xf>
    <xf numFmtId="0" fontId="6" fillId="0" borderId="1" xfId="0" applyFont="1" applyBorder="1" applyAlignment="1">
      <alignment vertical="top" wrapText="1"/>
    </xf>
    <xf numFmtId="0" fontId="6" fillId="0" borderId="3" xfId="0" applyFont="1" applyBorder="1" applyAlignment="1">
      <alignment horizontal="center" vertical="top" wrapText="1"/>
    </xf>
    <xf numFmtId="0" fontId="7" fillId="0" borderId="5" xfId="0" applyFont="1" applyBorder="1" applyAlignment="1">
      <alignment horizontal="center" vertical="top" wrapText="1"/>
    </xf>
    <xf numFmtId="0" fontId="7" fillId="0" borderId="1" xfId="0" applyFont="1" applyBorder="1" applyAlignment="1">
      <alignment horizontal="center" vertical="top" wrapText="1"/>
    </xf>
    <xf numFmtId="0" fontId="7" fillId="0" borderId="1" xfId="0" applyFont="1" applyFill="1" applyBorder="1" applyAlignment="1">
      <alignment horizontal="center" vertical="top" wrapText="1"/>
    </xf>
    <xf numFmtId="0" fontId="7" fillId="0" borderId="4" xfId="0" applyFont="1" applyBorder="1" applyAlignment="1">
      <alignment horizontal="center" vertical="top" wrapText="1"/>
    </xf>
    <xf numFmtId="0" fontId="7" fillId="0" borderId="3" xfId="0" applyFont="1" applyBorder="1" applyAlignment="1">
      <alignment horizontal="center" vertical="top" wrapText="1"/>
    </xf>
    <xf numFmtId="0" fontId="7" fillId="0" borderId="5" xfId="0" applyFont="1" applyBorder="1" applyAlignment="1">
      <alignment horizontal="center" vertical="center" wrapText="1"/>
    </xf>
    <xf numFmtId="0" fontId="7" fillId="2" borderId="9" xfId="1"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3" fillId="0" borderId="1" xfId="0" applyFont="1" applyBorder="1" applyAlignment="1">
      <alignment horizontal="center" vertical="top" wrapText="1"/>
    </xf>
    <xf numFmtId="0" fontId="8" fillId="0" borderId="1" xfId="0" applyFont="1" applyBorder="1" applyAlignment="1">
      <alignment horizontal="center" wrapText="1"/>
    </xf>
    <xf numFmtId="2" fontId="7" fillId="0" borderId="1" xfId="0" applyNumberFormat="1" applyFont="1" applyBorder="1" applyAlignment="1">
      <alignment horizontal="center" vertical="top"/>
    </xf>
    <xf numFmtId="2" fontId="7" fillId="0" borderId="6" xfId="0" applyNumberFormat="1" applyFont="1" applyFill="1" applyBorder="1" applyAlignment="1">
      <alignment horizontal="center" vertical="top"/>
    </xf>
    <xf numFmtId="2" fontId="7" fillId="0" borderId="1" xfId="0" applyNumberFormat="1" applyFont="1" applyFill="1" applyBorder="1" applyAlignment="1">
      <alignment horizontal="center" vertical="top"/>
    </xf>
    <xf numFmtId="0" fontId="7" fillId="0" borderId="1" xfId="0" applyFont="1" applyBorder="1" applyAlignment="1">
      <alignment horizontal="center" vertical="top"/>
    </xf>
    <xf numFmtId="0" fontId="7" fillId="0" borderId="3" xfId="0" applyFont="1" applyFill="1" applyBorder="1" applyAlignment="1">
      <alignment horizontal="center" vertical="top" wrapText="1"/>
    </xf>
    <xf numFmtId="0" fontId="6" fillId="0" borderId="4" xfId="0" applyFont="1" applyBorder="1" applyAlignment="1">
      <alignment horizontal="center" vertical="top" wrapText="1"/>
    </xf>
    <xf numFmtId="0" fontId="9" fillId="0" borderId="1" xfId="0" applyFont="1" applyBorder="1" applyAlignment="1">
      <alignment horizontal="center" vertical="top" wrapText="1"/>
    </xf>
    <xf numFmtId="0" fontId="7" fillId="2" borderId="9" xfId="1" applyFont="1" applyFill="1" applyBorder="1" applyAlignment="1">
      <alignment vertical="top" wrapText="1"/>
    </xf>
    <xf numFmtId="0" fontId="7" fillId="2" borderId="3" xfId="1" applyFont="1" applyFill="1" applyBorder="1" applyAlignment="1">
      <alignment horizontal="center" vertical="top" wrapText="1"/>
    </xf>
    <xf numFmtId="0" fontId="13" fillId="0" borderId="1" xfId="0" applyFont="1" applyBorder="1" applyAlignment="1">
      <alignment horizontal="center" wrapText="1"/>
    </xf>
    <xf numFmtId="0" fontId="13" fillId="0" borderId="1" xfId="0" applyFont="1" applyBorder="1" applyAlignment="1">
      <alignment horizontal="center"/>
    </xf>
    <xf numFmtId="0" fontId="13" fillId="0" borderId="1" xfId="0" applyFont="1" applyFill="1" applyBorder="1" applyAlignment="1">
      <alignment horizontal="center"/>
    </xf>
    <xf numFmtId="0" fontId="13" fillId="0" borderId="5" xfId="0" applyFont="1" applyBorder="1" applyAlignment="1">
      <alignment horizontal="center" vertical="center" wrapText="1"/>
    </xf>
    <xf numFmtId="0" fontId="13" fillId="0" borderId="1" xfId="0" applyFont="1" applyBorder="1" applyAlignment="1">
      <alignment horizontal="center" vertical="top" wrapText="1"/>
    </xf>
    <xf numFmtId="0" fontId="13" fillId="0" borderId="4" xfId="0" applyFont="1" applyBorder="1" applyAlignment="1">
      <alignment horizontal="center" vertical="top" wrapText="1"/>
    </xf>
    <xf numFmtId="0" fontId="6" fillId="0" borderId="1" xfId="0" applyFont="1" applyBorder="1" applyAlignment="1">
      <alignment horizontal="center" vertical="top"/>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6" fillId="0" borderId="0" xfId="0" applyFont="1" applyFill="1" applyBorder="1" applyAlignment="1">
      <alignment horizontal="center"/>
    </xf>
    <xf numFmtId="0" fontId="3" fillId="0" borderId="3" xfId="0" applyFont="1" applyBorder="1" applyAlignment="1">
      <alignment horizontal="center" vertical="top" wrapText="1"/>
    </xf>
    <xf numFmtId="0" fontId="3" fillId="0" borderId="1" xfId="0" applyFont="1" applyBorder="1" applyAlignment="1">
      <alignment horizontal="center" vertical="top"/>
    </xf>
    <xf numFmtId="0" fontId="3" fillId="0" borderId="1" xfId="0" applyFont="1" applyFill="1" applyBorder="1" applyAlignment="1">
      <alignment horizontal="center" vertical="top" wrapText="1"/>
    </xf>
    <xf numFmtId="0" fontId="7" fillId="0" borderId="1" xfId="0" applyFont="1" applyFill="1" applyBorder="1" applyAlignment="1">
      <alignment horizontal="center" wrapText="1"/>
    </xf>
    <xf numFmtId="0" fontId="14" fillId="0" borderId="0" xfId="0" applyFont="1"/>
    <xf numFmtId="0" fontId="14" fillId="0" borderId="1" xfId="0" applyFont="1" applyBorder="1" applyAlignment="1">
      <alignment horizontal="center" vertical="top" wrapText="1"/>
    </xf>
    <xf numFmtId="0" fontId="14" fillId="0" borderId="3" xfId="0" applyFont="1" applyBorder="1" applyAlignment="1">
      <alignment horizontal="center" vertical="top" wrapText="1"/>
    </xf>
    <xf numFmtId="0" fontId="13" fillId="0" borderId="1" xfId="0" applyFont="1" applyFill="1" applyBorder="1" applyAlignment="1">
      <alignment horizontal="center" vertical="top" wrapText="1"/>
    </xf>
    <xf numFmtId="0" fontId="14" fillId="0" borderId="0" xfId="0" applyFont="1" applyAlignment="1">
      <alignment horizontal="center" vertical="top"/>
    </xf>
    <xf numFmtId="0" fontId="13" fillId="0" borderId="4" xfId="0" applyFont="1" applyFill="1" applyBorder="1" applyAlignment="1">
      <alignment horizontal="center" vertical="top" wrapText="1"/>
    </xf>
    <xf numFmtId="0" fontId="6" fillId="0" borderId="1" xfId="0" applyFont="1" applyBorder="1" applyAlignment="1">
      <alignment horizontal="center" vertical="top" wrapText="1"/>
    </xf>
    <xf numFmtId="0" fontId="1" fillId="0" borderId="1" xfId="0" applyFont="1" applyBorder="1" applyAlignment="1">
      <alignment horizontal="center" vertical="top" wrapText="1"/>
    </xf>
    <xf numFmtId="0" fontId="1" fillId="0" borderId="3" xfId="0" applyFont="1" applyBorder="1" applyAlignment="1">
      <alignment horizontal="center" vertical="top"/>
    </xf>
    <xf numFmtId="0" fontId="10" fillId="0" borderId="9" xfId="0" applyFont="1" applyBorder="1" applyAlignment="1">
      <alignment vertical="center" wrapText="1"/>
    </xf>
    <xf numFmtId="0" fontId="7" fillId="0" borderId="1" xfId="0" applyFont="1" applyBorder="1" applyAlignment="1">
      <alignment horizontal="center" vertical="top" wrapText="1"/>
    </xf>
    <xf numFmtId="0" fontId="7" fillId="0" borderId="1" xfId="0" applyFont="1" applyFill="1" applyBorder="1" applyAlignment="1">
      <alignment horizontal="center" vertical="top" wrapText="1"/>
    </xf>
    <xf numFmtId="0" fontId="7" fillId="0" borderId="4" xfId="0" applyFont="1" applyBorder="1" applyAlignment="1">
      <alignment horizontal="center" vertical="top" wrapText="1"/>
    </xf>
    <xf numFmtId="0" fontId="7" fillId="0" borderId="6" xfId="0" applyFont="1" applyBorder="1" applyAlignment="1">
      <alignment horizontal="center" vertical="top" wrapText="1"/>
    </xf>
    <xf numFmtId="0" fontId="7" fillId="0" borderId="5" xfId="0" applyFont="1" applyBorder="1" applyAlignment="1">
      <alignment horizontal="center" vertical="top" wrapText="1"/>
    </xf>
    <xf numFmtId="0" fontId="7" fillId="0" borderId="3" xfId="0" applyFont="1" applyBorder="1" applyAlignment="1">
      <alignment horizontal="center" vertical="top" wrapText="1"/>
    </xf>
    <xf numFmtId="0" fontId="7" fillId="0" borderId="10" xfId="0" applyFont="1" applyBorder="1" applyAlignment="1">
      <alignment horizontal="center" vertical="top" wrapText="1"/>
    </xf>
    <xf numFmtId="0" fontId="7" fillId="0" borderId="9" xfId="0" applyFont="1" applyBorder="1" applyAlignment="1">
      <alignment horizontal="center" vertical="top" wrapText="1"/>
    </xf>
    <xf numFmtId="0" fontId="7" fillId="0" borderId="2" xfId="0" applyFont="1" applyBorder="1" applyAlignment="1">
      <alignment horizontal="center" vertical="top" wrapText="1"/>
    </xf>
    <xf numFmtId="0" fontId="7" fillId="0" borderId="8" xfId="0" applyFont="1" applyBorder="1" applyAlignment="1">
      <alignment horizontal="center" vertical="top" wrapText="1"/>
    </xf>
    <xf numFmtId="0" fontId="7" fillId="0" borderId="2" xfId="0" applyFont="1" applyFill="1" applyBorder="1" applyAlignment="1">
      <alignment horizontal="center" vertical="top" wrapText="1"/>
    </xf>
    <xf numFmtId="0" fontId="7" fillId="0" borderId="8" xfId="0" applyFont="1" applyFill="1" applyBorder="1" applyAlignment="1">
      <alignment horizontal="center" vertical="top" wrapText="1"/>
    </xf>
    <xf numFmtId="0" fontId="10" fillId="0" borderId="4" xfId="0" applyFont="1" applyBorder="1" applyAlignment="1">
      <alignment horizontal="center" vertical="top" wrapText="1"/>
    </xf>
    <xf numFmtId="0" fontId="10" fillId="0" borderId="5" xfId="0" applyFont="1" applyBorder="1" applyAlignment="1">
      <alignment horizontal="center" vertical="top" wrapText="1"/>
    </xf>
    <xf numFmtId="0" fontId="7" fillId="2" borderId="3" xfId="1" applyNumberFormat="1" applyFont="1" applyFill="1" applyBorder="1" applyAlignment="1">
      <alignment horizontal="center" vertical="center"/>
    </xf>
    <xf numFmtId="0" fontId="7" fillId="2" borderId="9" xfId="1" applyNumberFormat="1" applyFont="1" applyFill="1" applyBorder="1" applyAlignment="1">
      <alignment horizontal="center" vertical="center"/>
    </xf>
    <xf numFmtId="0" fontId="7" fillId="2" borderId="3" xfId="1" applyFont="1" applyFill="1" applyBorder="1" applyAlignment="1">
      <alignment horizontal="center" vertical="top" wrapText="1"/>
    </xf>
    <xf numFmtId="0" fontId="7" fillId="2" borderId="10" xfId="1" applyFont="1" applyFill="1" applyBorder="1" applyAlignment="1">
      <alignment horizontal="center" vertical="top" wrapText="1"/>
    </xf>
    <xf numFmtId="0" fontId="7" fillId="2" borderId="9" xfId="1" applyFont="1" applyFill="1" applyBorder="1" applyAlignment="1">
      <alignment horizontal="center" vertical="top" wrapText="1"/>
    </xf>
    <xf numFmtId="0" fontId="4" fillId="2" borderId="7" xfId="1" applyFont="1" applyFill="1" applyBorder="1" applyAlignment="1">
      <alignment horizontal="center" vertical="center" wrapText="1"/>
    </xf>
    <xf numFmtId="0" fontId="7" fillId="2" borderId="1" xfId="1" applyFont="1" applyFill="1" applyBorder="1" applyAlignment="1">
      <alignment horizontal="center" vertical="top" wrapText="1"/>
    </xf>
    <xf numFmtId="0" fontId="7" fillId="2" borderId="3"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4" xfId="1" applyFont="1" applyFill="1" applyBorder="1" applyAlignment="1">
      <alignment horizontal="center" vertical="top" wrapText="1"/>
    </xf>
    <xf numFmtId="0" fontId="7" fillId="2" borderId="5" xfId="1" applyFont="1" applyFill="1" applyBorder="1" applyAlignment="1">
      <alignment horizontal="center" vertical="top" wrapText="1"/>
    </xf>
    <xf numFmtId="0" fontId="7" fillId="2" borderId="12" xfId="1" applyFont="1" applyFill="1" applyBorder="1" applyAlignment="1">
      <alignment horizontal="center" vertical="top" wrapText="1"/>
    </xf>
    <xf numFmtId="0" fontId="7" fillId="2" borderId="13" xfId="1" applyFont="1" applyFill="1" applyBorder="1" applyAlignment="1">
      <alignment horizontal="center" vertical="top" wrapText="1"/>
    </xf>
    <xf numFmtId="0" fontId="7" fillId="2" borderId="2" xfId="1" applyFont="1" applyFill="1" applyBorder="1" applyAlignment="1">
      <alignment horizontal="center" vertical="top" wrapText="1"/>
    </xf>
    <xf numFmtId="0" fontId="7" fillId="2" borderId="8" xfId="1" applyFont="1" applyFill="1" applyBorder="1" applyAlignment="1">
      <alignment horizontal="center" vertical="top" wrapText="1"/>
    </xf>
    <xf numFmtId="0" fontId="6" fillId="0" borderId="1" xfId="0" applyFont="1" applyBorder="1" applyAlignment="1">
      <alignment horizontal="center"/>
    </xf>
    <xf numFmtId="0" fontId="7" fillId="0" borderId="4" xfId="0" applyFont="1" applyFill="1" applyBorder="1" applyAlignment="1">
      <alignment horizontal="center" vertical="top" wrapText="1"/>
    </xf>
    <xf numFmtId="0" fontId="7" fillId="0" borderId="6" xfId="0" applyFont="1" applyFill="1" applyBorder="1" applyAlignment="1">
      <alignment horizontal="center" vertical="top" wrapText="1"/>
    </xf>
    <xf numFmtId="0" fontId="7" fillId="0" borderId="5" xfId="0" applyFont="1" applyFill="1" applyBorder="1" applyAlignment="1">
      <alignment horizontal="center" vertical="top" wrapText="1"/>
    </xf>
    <xf numFmtId="0" fontId="7" fillId="0" borderId="12" xfId="0" applyFont="1" applyFill="1" applyBorder="1" applyAlignment="1">
      <alignment horizontal="center" vertical="top" wrapText="1"/>
    </xf>
    <xf numFmtId="0" fontId="7" fillId="0" borderId="13" xfId="0" applyFont="1" applyFill="1" applyBorder="1" applyAlignment="1">
      <alignment horizontal="center" vertical="top" wrapText="1"/>
    </xf>
    <xf numFmtId="164"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3" xfId="0" applyFont="1" applyFill="1" applyBorder="1" applyAlignment="1">
      <alignment horizontal="center" vertical="top" wrapText="1"/>
    </xf>
    <xf numFmtId="0" fontId="7" fillId="0" borderId="9" xfId="0" applyFont="1" applyFill="1" applyBorder="1" applyAlignment="1">
      <alignment horizontal="center" vertical="top" wrapText="1"/>
    </xf>
    <xf numFmtId="0" fontId="7" fillId="3" borderId="1" xfId="0" applyFont="1" applyFill="1" applyBorder="1" applyAlignment="1">
      <alignment horizontal="center" vertical="top" wrapText="1"/>
    </xf>
    <xf numFmtId="0" fontId="7" fillId="3" borderId="4" xfId="0" applyFont="1" applyFill="1" applyBorder="1" applyAlignment="1">
      <alignment horizontal="center" vertical="top" wrapText="1"/>
    </xf>
    <xf numFmtId="0" fontId="7" fillId="3" borderId="5" xfId="0" applyFont="1" applyFill="1" applyBorder="1" applyAlignment="1">
      <alignment horizontal="center" vertical="top" wrapText="1"/>
    </xf>
    <xf numFmtId="0" fontId="7" fillId="3" borderId="1" xfId="0" applyFont="1" applyFill="1" applyBorder="1" applyAlignment="1">
      <alignment horizontal="left" vertical="top" wrapText="1"/>
    </xf>
    <xf numFmtId="0" fontId="7" fillId="0" borderId="11" xfId="0" applyFont="1" applyBorder="1" applyAlignment="1">
      <alignment horizontal="center" vertical="top" wrapText="1"/>
    </xf>
    <xf numFmtId="0" fontId="7" fillId="0" borderId="0" xfId="0" applyFont="1" applyBorder="1" applyAlignment="1">
      <alignment horizontal="center" vertical="top" wrapText="1"/>
    </xf>
    <xf numFmtId="0" fontId="7" fillId="0" borderId="0" xfId="0" applyFont="1" applyAlignment="1">
      <alignment horizontal="center" vertical="top" wrapText="1"/>
    </xf>
    <xf numFmtId="0" fontId="7" fillId="3" borderId="1" xfId="0" applyFont="1" applyFill="1" applyBorder="1" applyAlignment="1">
      <alignment horizontal="center" vertical="center" wrapText="1"/>
    </xf>
    <xf numFmtId="0" fontId="14" fillId="0" borderId="0" xfId="0" applyFont="1" applyAlignment="1">
      <alignment horizontal="center"/>
    </xf>
    <xf numFmtId="0" fontId="13" fillId="0" borderId="1" xfId="0" applyFont="1" applyBorder="1" applyAlignment="1">
      <alignment horizontal="center" vertical="top" wrapText="1"/>
    </xf>
    <xf numFmtId="0" fontId="13" fillId="0" borderId="4" xfId="0" applyFont="1" applyBorder="1" applyAlignment="1">
      <alignment horizontal="center" vertical="top" wrapText="1"/>
    </xf>
    <xf numFmtId="0" fontId="13" fillId="0" borderId="1" xfId="0" applyFont="1" applyFill="1" applyBorder="1" applyAlignment="1">
      <alignment horizontal="center" vertical="top" wrapText="1"/>
    </xf>
    <xf numFmtId="0" fontId="13" fillId="0" borderId="4" xfId="0" applyFont="1" applyFill="1" applyBorder="1" applyAlignment="1">
      <alignment horizontal="center" vertical="top" wrapText="1"/>
    </xf>
    <xf numFmtId="0" fontId="13" fillId="0" borderId="3"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 xfId="0" applyFont="1" applyBorder="1" applyAlignment="1">
      <alignment horizontal="center" vertical="top"/>
    </xf>
    <xf numFmtId="0" fontId="13" fillId="0" borderId="6" xfId="0" applyFont="1" applyBorder="1" applyAlignment="1">
      <alignment horizontal="center" vertical="top"/>
    </xf>
    <xf numFmtId="0" fontId="13" fillId="0" borderId="5" xfId="0" applyFont="1" applyBorder="1" applyAlignment="1">
      <alignment horizontal="center" vertical="top"/>
    </xf>
    <xf numFmtId="0" fontId="13" fillId="0" borderId="12" xfId="0" applyFont="1" applyBorder="1" applyAlignment="1">
      <alignment horizontal="center" vertical="top" wrapText="1"/>
    </xf>
    <xf numFmtId="0" fontId="13" fillId="0" borderId="14" xfId="0" applyFont="1" applyBorder="1" applyAlignment="1">
      <alignment horizontal="center" vertical="top" wrapText="1"/>
    </xf>
    <xf numFmtId="0" fontId="13" fillId="0" borderId="13" xfId="0" applyFont="1" applyBorder="1" applyAlignment="1">
      <alignment horizontal="center" vertical="top" wrapText="1"/>
    </xf>
    <xf numFmtId="0" fontId="13" fillId="0" borderId="2" xfId="0" applyFont="1" applyBorder="1" applyAlignment="1">
      <alignment horizontal="center" vertical="top" wrapText="1"/>
    </xf>
    <xf numFmtId="0" fontId="13" fillId="0" borderId="7" xfId="0" applyFont="1" applyBorder="1" applyAlignment="1">
      <alignment horizontal="center" vertical="top" wrapText="1"/>
    </xf>
    <xf numFmtId="0" fontId="13" fillId="0" borderId="8" xfId="0" applyFont="1" applyBorder="1" applyAlignment="1">
      <alignment horizontal="center" vertical="top" wrapText="1"/>
    </xf>
    <xf numFmtId="0" fontId="13" fillId="0" borderId="3" xfId="0" applyFont="1" applyBorder="1" applyAlignment="1">
      <alignment horizontal="center" vertical="top" wrapText="1"/>
    </xf>
    <xf numFmtId="0" fontId="13" fillId="0" borderId="10" xfId="0" applyFont="1" applyBorder="1" applyAlignment="1">
      <alignment horizontal="center" vertical="top" wrapText="1"/>
    </xf>
    <xf numFmtId="0" fontId="13" fillId="0" borderId="9" xfId="0" applyFont="1" applyBorder="1" applyAlignment="1">
      <alignment horizontal="center" vertical="top" wrapText="1"/>
    </xf>
    <xf numFmtId="0" fontId="13" fillId="0" borderId="5" xfId="0" applyFont="1" applyBorder="1" applyAlignment="1">
      <alignment horizontal="center" vertical="top" wrapText="1"/>
    </xf>
    <xf numFmtId="0" fontId="13" fillId="0" borderId="3" xfId="0" applyFont="1" applyBorder="1" applyAlignment="1">
      <alignment horizontal="center" vertical="top"/>
    </xf>
    <xf numFmtId="0" fontId="13" fillId="0" borderId="10" xfId="0" applyFont="1" applyBorder="1" applyAlignment="1">
      <alignment horizontal="center" vertical="top"/>
    </xf>
    <xf numFmtId="0" fontId="13" fillId="0" borderId="9" xfId="0" applyFont="1" applyBorder="1" applyAlignment="1">
      <alignment horizontal="center" vertical="top"/>
    </xf>
    <xf numFmtId="0" fontId="6" fillId="0" borderId="1" xfId="0" applyFont="1" applyBorder="1" applyAlignment="1">
      <alignment horizontal="center" vertical="top" wrapText="1"/>
    </xf>
    <xf numFmtId="0" fontId="6" fillId="0" borderId="1" xfId="0" applyFont="1" applyBorder="1" applyAlignment="1">
      <alignment horizontal="center" vertical="top"/>
    </xf>
    <xf numFmtId="0" fontId="6" fillId="0" borderId="4" xfId="0" applyFont="1" applyBorder="1" applyAlignment="1">
      <alignment horizontal="center"/>
    </xf>
    <xf numFmtId="0" fontId="6" fillId="0" borderId="6" xfId="0" applyFont="1" applyBorder="1" applyAlignment="1">
      <alignment horizontal="center"/>
    </xf>
    <xf numFmtId="0" fontId="6" fillId="0" borderId="5" xfId="0" applyFont="1" applyBorder="1" applyAlignment="1">
      <alignment horizontal="center"/>
    </xf>
    <xf numFmtId="0" fontId="6" fillId="0" borderId="3" xfId="0" applyFont="1" applyBorder="1" applyAlignment="1">
      <alignment horizontal="center"/>
    </xf>
    <xf numFmtId="0" fontId="6" fillId="0" borderId="10" xfId="0" applyFont="1" applyBorder="1" applyAlignment="1">
      <alignment horizontal="center"/>
    </xf>
    <xf numFmtId="0" fontId="6" fillId="0" borderId="9" xfId="0" applyFont="1" applyBorder="1" applyAlignment="1">
      <alignment horizontal="center"/>
    </xf>
    <xf numFmtId="0" fontId="1" fillId="0" borderId="1" xfId="0" applyFont="1" applyBorder="1" applyAlignment="1">
      <alignment horizontal="center"/>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1" xfId="0" applyFont="1" applyBorder="1" applyAlignment="1">
      <alignment horizontal="center" vertical="top" wrapText="1"/>
    </xf>
    <xf numFmtId="0" fontId="3" fillId="0" borderId="3" xfId="0" applyFont="1" applyBorder="1" applyAlignment="1">
      <alignment horizontal="center" vertical="top" wrapText="1"/>
    </xf>
    <xf numFmtId="0" fontId="3" fillId="0" borderId="10" xfId="0" applyFont="1" applyBorder="1" applyAlignment="1">
      <alignment horizontal="center" vertical="top" wrapText="1"/>
    </xf>
    <xf numFmtId="0" fontId="1" fillId="0" borderId="3" xfId="0" applyFont="1" applyBorder="1" applyAlignment="1">
      <alignment horizontal="center"/>
    </xf>
    <xf numFmtId="0" fontId="1" fillId="0" borderId="10" xfId="0" applyFont="1" applyBorder="1" applyAlignment="1">
      <alignment horizontal="center"/>
    </xf>
    <xf numFmtId="0" fontId="1" fillId="0" borderId="9" xfId="0" applyFont="1" applyBorder="1" applyAlignment="1">
      <alignment horizontal="center"/>
    </xf>
    <xf numFmtId="0" fontId="1" fillId="0" borderId="3" xfId="0" applyFont="1" applyBorder="1" applyAlignment="1">
      <alignment horizontal="center" vertical="top"/>
    </xf>
    <xf numFmtId="0" fontId="1" fillId="0" borderId="10" xfId="0" applyFont="1" applyBorder="1" applyAlignment="1">
      <alignment horizontal="center" vertical="top"/>
    </xf>
    <xf numFmtId="0" fontId="1" fillId="0" borderId="9" xfId="0" applyFont="1" applyBorder="1" applyAlignment="1">
      <alignment horizontal="center" vertical="top"/>
    </xf>
    <xf numFmtId="0" fontId="3" fillId="0" borderId="1" xfId="0" applyFont="1" applyBorder="1" applyAlignment="1">
      <alignment horizontal="center"/>
    </xf>
    <xf numFmtId="0" fontId="1" fillId="0" borderId="1" xfId="0" applyFont="1" applyBorder="1" applyAlignment="1">
      <alignment horizontal="center" vertical="top" wrapText="1"/>
    </xf>
    <xf numFmtId="0" fontId="1" fillId="0" borderId="2"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3" fillId="0" borderId="3" xfId="0" applyFont="1" applyBorder="1" applyAlignment="1">
      <alignment horizontal="center" vertical="center" wrapText="1"/>
    </xf>
    <xf numFmtId="0" fontId="3" fillId="0" borderId="9" xfId="0" applyFont="1" applyBorder="1" applyAlignment="1">
      <alignment horizontal="center" vertical="center" wrapText="1"/>
    </xf>
    <xf numFmtId="0" fontId="14" fillId="0" borderId="0" xfId="0" applyFont="1" applyBorder="1" applyAlignment="1">
      <alignment horizontal="center"/>
    </xf>
    <xf numFmtId="0" fontId="14" fillId="0" borderId="1" xfId="0" applyFont="1" applyBorder="1" applyAlignment="1">
      <alignment horizontal="center" vertical="center"/>
    </xf>
    <xf numFmtId="0" fontId="13" fillId="0" borderId="1" xfId="0" applyFont="1" applyBorder="1" applyAlignment="1">
      <alignment horizontal="center" vertical="center" wrapText="1"/>
    </xf>
    <xf numFmtId="0" fontId="14" fillId="0" borderId="7" xfId="0" applyFont="1" applyBorder="1" applyAlignment="1">
      <alignment horizontal="center"/>
    </xf>
    <xf numFmtId="0" fontId="13" fillId="0" borderId="12" xfId="0" applyFont="1" applyBorder="1" applyAlignment="1">
      <alignment horizontal="center" vertical="top"/>
    </xf>
    <xf numFmtId="0" fontId="13" fillId="0" borderId="2" xfId="0" applyFont="1" applyBorder="1" applyAlignment="1">
      <alignment horizontal="center" vertical="top"/>
    </xf>
    <xf numFmtId="0" fontId="14" fillId="0" borderId="1" xfId="0" applyFont="1" applyBorder="1" applyAlignment="1">
      <alignment horizontal="center" vertical="top"/>
    </xf>
    <xf numFmtId="0" fontId="7" fillId="0" borderId="1" xfId="0" applyFont="1" applyBorder="1" applyAlignment="1">
      <alignment vertical="top" wrapText="1"/>
    </xf>
    <xf numFmtId="0" fontId="7" fillId="0" borderId="1" xfId="0" applyFont="1" applyBorder="1" applyAlignment="1">
      <alignment horizontal="left" vertical="center" wrapText="1"/>
    </xf>
    <xf numFmtId="0" fontId="7" fillId="0" borderId="1" xfId="0" applyFont="1" applyBorder="1" applyAlignment="1">
      <alignment horizontal="left" vertical="top" wrapText="1"/>
    </xf>
    <xf numFmtId="0" fontId="8" fillId="0" borderId="1" xfId="0" applyFont="1" applyBorder="1" applyAlignment="1">
      <alignment wrapText="1"/>
    </xf>
    <xf numFmtId="0" fontId="0" fillId="0" borderId="1" xfId="0" applyBorder="1" applyAlignment="1">
      <alignment wrapText="1"/>
    </xf>
    <xf numFmtId="0" fontId="8" fillId="0" borderId="1" xfId="0" applyFont="1" applyFill="1" applyBorder="1"/>
    <xf numFmtId="0" fontId="1" fillId="0" borderId="3" xfId="0" applyFont="1" applyBorder="1" applyAlignment="1">
      <alignment horizontal="center" vertical="top" wrapText="1"/>
    </xf>
    <xf numFmtId="0" fontId="5" fillId="0" borderId="3" xfId="0" applyFont="1" applyBorder="1" applyAlignment="1">
      <alignment horizontal="center" vertical="top"/>
    </xf>
    <xf numFmtId="0" fontId="5" fillId="0" borderId="9" xfId="0" applyFont="1" applyBorder="1" applyAlignment="1">
      <alignment horizontal="center" vertical="top"/>
    </xf>
    <xf numFmtId="0" fontId="5" fillId="0" borderId="1" xfId="0" applyFont="1" applyBorder="1" applyAlignment="1">
      <alignment horizontal="center" vertical="top"/>
    </xf>
    <xf numFmtId="0" fontId="16" fillId="0" borderId="1" xfId="0" applyFont="1" applyBorder="1" applyAlignment="1">
      <alignment horizontal="center" vertical="top"/>
    </xf>
    <xf numFmtId="0" fontId="1" fillId="0" borderId="1" xfId="0" applyFont="1" applyBorder="1" applyAlignment="1">
      <alignment vertical="top" wrapText="1"/>
    </xf>
    <xf numFmtId="0" fontId="0" fillId="0" borderId="1" xfId="0" applyBorder="1" applyAlignment="1">
      <alignment vertical="top" wrapText="1"/>
    </xf>
    <xf numFmtId="0" fontId="6" fillId="0" borderId="1" xfId="0" applyFont="1" applyFill="1" applyBorder="1" applyAlignment="1">
      <alignment wrapText="1"/>
    </xf>
    <xf numFmtId="0" fontId="7" fillId="0" borderId="1" xfId="0" applyFont="1" applyBorder="1" applyAlignment="1">
      <alignment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2:H5"/>
  <sheetViews>
    <sheetView workbookViewId="0">
      <selection activeCell="F21" sqref="F21"/>
    </sheetView>
  </sheetViews>
  <sheetFormatPr defaultRowHeight="15"/>
  <cols>
    <col min="1" max="1" width="21.7109375" customWidth="1"/>
    <col min="2" max="2" width="32.42578125" customWidth="1"/>
    <col min="3" max="3" width="21.7109375" customWidth="1"/>
    <col min="4" max="4" width="24.140625" customWidth="1"/>
    <col min="5" max="5" width="21.42578125" customWidth="1"/>
    <col min="6" max="6" width="20.5703125" customWidth="1"/>
    <col min="7" max="7" width="19" customWidth="1"/>
    <col min="8" max="8" width="28.7109375" customWidth="1"/>
  </cols>
  <sheetData>
    <row r="2" spans="1:8" s="9" customFormat="1" ht="24" customHeight="1">
      <c r="A2" s="119" t="s">
        <v>0</v>
      </c>
      <c r="B2" s="117" t="s">
        <v>116</v>
      </c>
      <c r="C2" s="117"/>
      <c r="D2" s="117"/>
      <c r="E2" s="117"/>
      <c r="F2" s="117"/>
      <c r="G2" s="118" t="s">
        <v>214</v>
      </c>
      <c r="H2" s="119" t="s">
        <v>217</v>
      </c>
    </row>
    <row r="3" spans="1:8" s="9" customFormat="1" ht="63">
      <c r="A3" s="120"/>
      <c r="B3" s="10" t="s">
        <v>209</v>
      </c>
      <c r="C3" s="10" t="s">
        <v>210</v>
      </c>
      <c r="D3" s="10" t="s">
        <v>211</v>
      </c>
      <c r="E3" s="11" t="s">
        <v>212</v>
      </c>
      <c r="F3" s="11" t="s">
        <v>213</v>
      </c>
      <c r="G3" s="118"/>
      <c r="H3" s="121"/>
    </row>
    <row r="4" spans="1:8" s="9" customFormat="1" ht="15.75">
      <c r="A4" s="121"/>
      <c r="B4" s="10" t="s">
        <v>44</v>
      </c>
      <c r="C4" s="10" t="s">
        <v>44</v>
      </c>
      <c r="D4" s="10" t="s">
        <v>44</v>
      </c>
      <c r="E4" s="10" t="s">
        <v>44</v>
      </c>
      <c r="F4" s="10" t="s">
        <v>44</v>
      </c>
      <c r="G4" s="10" t="s">
        <v>44</v>
      </c>
      <c r="H4" s="74" t="s">
        <v>150</v>
      </c>
    </row>
    <row r="5" spans="1:8" s="9" customFormat="1" ht="141.75">
      <c r="A5" s="227" t="s">
        <v>248</v>
      </c>
      <c r="B5" s="228" t="s">
        <v>252</v>
      </c>
      <c r="C5" s="228" t="s">
        <v>249</v>
      </c>
      <c r="D5" s="228" t="s">
        <v>252</v>
      </c>
      <c r="E5" s="228" t="s">
        <v>252</v>
      </c>
      <c r="F5" s="228" t="s">
        <v>255</v>
      </c>
      <c r="G5" s="228" t="s">
        <v>249</v>
      </c>
      <c r="H5" s="229" t="s">
        <v>256</v>
      </c>
    </row>
  </sheetData>
  <mergeCells count="4">
    <mergeCell ref="B2:F2"/>
    <mergeCell ref="G2:G3"/>
    <mergeCell ref="A2:A4"/>
    <mergeCell ref="H2:H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AJ5"/>
  <sheetViews>
    <sheetView workbookViewId="0">
      <selection activeCell="E31" sqref="E31"/>
    </sheetView>
  </sheetViews>
  <sheetFormatPr defaultRowHeight="15"/>
  <cols>
    <col min="1" max="1" width="23.7109375" customWidth="1"/>
    <col min="2" max="2" width="12.42578125" customWidth="1"/>
    <col min="3" max="3" width="11.7109375" customWidth="1"/>
    <col min="4" max="4" width="12.140625" customWidth="1"/>
    <col min="5" max="5" width="12.7109375" customWidth="1"/>
    <col min="6" max="6" width="13.85546875" customWidth="1"/>
    <col min="16" max="16" width="15.85546875" customWidth="1"/>
    <col min="21" max="21" width="15.7109375" customWidth="1"/>
    <col min="26" max="26" width="16.140625" customWidth="1"/>
    <col min="31" max="31" width="15.42578125" customWidth="1"/>
    <col min="36" max="36" width="16" customWidth="1"/>
  </cols>
  <sheetData>
    <row r="1" spans="1:36" s="42" customFormat="1" ht="29.25" customHeight="1">
      <c r="A1" s="148" t="s">
        <v>0</v>
      </c>
      <c r="B1" s="165" t="s">
        <v>68</v>
      </c>
      <c r="C1" s="166"/>
      <c r="D1" s="167"/>
      <c r="E1" s="167"/>
      <c r="F1" s="167"/>
      <c r="G1" s="117" t="s">
        <v>69</v>
      </c>
      <c r="H1" s="117"/>
      <c r="I1" s="117"/>
      <c r="J1" s="117"/>
      <c r="K1" s="117"/>
      <c r="L1" s="117" t="s">
        <v>61</v>
      </c>
      <c r="M1" s="117"/>
      <c r="N1" s="117"/>
      <c r="O1" s="117"/>
      <c r="P1" s="117"/>
      <c r="Q1" s="117" t="s">
        <v>62</v>
      </c>
      <c r="R1" s="117"/>
      <c r="S1" s="117"/>
      <c r="T1" s="117"/>
      <c r="U1" s="117"/>
      <c r="V1" s="117" t="s">
        <v>63</v>
      </c>
      <c r="W1" s="117"/>
      <c r="X1" s="117"/>
      <c r="Y1" s="117"/>
      <c r="Z1" s="117"/>
      <c r="AA1" s="118" t="s">
        <v>70</v>
      </c>
      <c r="AB1" s="118"/>
      <c r="AC1" s="118"/>
      <c r="AD1" s="118"/>
      <c r="AE1" s="118"/>
      <c r="AF1" s="118" t="s">
        <v>71</v>
      </c>
      <c r="AG1" s="118"/>
      <c r="AH1" s="118"/>
      <c r="AI1" s="118"/>
      <c r="AJ1" s="118"/>
    </row>
    <row r="2" spans="1:36" s="42" customFormat="1" ht="15.75">
      <c r="A2" s="149"/>
      <c r="B2" s="164" t="s">
        <v>64</v>
      </c>
      <c r="C2" s="162" t="s">
        <v>65</v>
      </c>
      <c r="D2" s="161" t="s">
        <v>66</v>
      </c>
      <c r="E2" s="161" t="s">
        <v>67</v>
      </c>
      <c r="F2" s="161" t="s">
        <v>152</v>
      </c>
      <c r="G2" s="164" t="s">
        <v>64</v>
      </c>
      <c r="H2" s="162" t="s">
        <v>65</v>
      </c>
      <c r="I2" s="161" t="s">
        <v>66</v>
      </c>
      <c r="J2" s="161" t="s">
        <v>67</v>
      </c>
      <c r="K2" s="168" t="s">
        <v>152</v>
      </c>
      <c r="L2" s="164" t="s">
        <v>64</v>
      </c>
      <c r="M2" s="162" t="s">
        <v>65</v>
      </c>
      <c r="N2" s="161" t="s">
        <v>66</v>
      </c>
      <c r="O2" s="161" t="s">
        <v>67</v>
      </c>
      <c r="P2" s="161" t="s">
        <v>152</v>
      </c>
      <c r="Q2" s="164" t="s">
        <v>64</v>
      </c>
      <c r="R2" s="162" t="s">
        <v>65</v>
      </c>
      <c r="S2" s="161" t="s">
        <v>66</v>
      </c>
      <c r="T2" s="161" t="s">
        <v>67</v>
      </c>
      <c r="U2" s="161" t="s">
        <v>152</v>
      </c>
      <c r="V2" s="161" t="s">
        <v>64</v>
      </c>
      <c r="W2" s="162" t="s">
        <v>65</v>
      </c>
      <c r="X2" s="161" t="s">
        <v>66</v>
      </c>
      <c r="Y2" s="161" t="s">
        <v>67</v>
      </c>
      <c r="Z2" s="161" t="s">
        <v>152</v>
      </c>
      <c r="AA2" s="161" t="s">
        <v>64</v>
      </c>
      <c r="AB2" s="162" t="s">
        <v>65</v>
      </c>
      <c r="AC2" s="161" t="s">
        <v>66</v>
      </c>
      <c r="AD2" s="161" t="s">
        <v>67</v>
      </c>
      <c r="AE2" s="161" t="s">
        <v>152</v>
      </c>
      <c r="AF2" s="161" t="s">
        <v>64</v>
      </c>
      <c r="AG2" s="162" t="s">
        <v>65</v>
      </c>
      <c r="AH2" s="161" t="s">
        <v>66</v>
      </c>
      <c r="AI2" s="161" t="s">
        <v>67</v>
      </c>
      <c r="AJ2" s="161" t="s">
        <v>152</v>
      </c>
    </row>
    <row r="3" spans="1:36" s="42" customFormat="1" ht="84.75" customHeight="1">
      <c r="A3" s="149"/>
      <c r="B3" s="164"/>
      <c r="C3" s="163"/>
      <c r="D3" s="161"/>
      <c r="E3" s="161"/>
      <c r="F3" s="161"/>
      <c r="G3" s="164"/>
      <c r="H3" s="163"/>
      <c r="I3" s="161"/>
      <c r="J3" s="161"/>
      <c r="K3" s="168"/>
      <c r="L3" s="164"/>
      <c r="M3" s="163"/>
      <c r="N3" s="161"/>
      <c r="O3" s="161"/>
      <c r="P3" s="161"/>
      <c r="Q3" s="164"/>
      <c r="R3" s="163"/>
      <c r="S3" s="161"/>
      <c r="T3" s="161"/>
      <c r="U3" s="161"/>
      <c r="V3" s="161"/>
      <c r="W3" s="163"/>
      <c r="X3" s="161"/>
      <c r="Y3" s="161"/>
      <c r="Z3" s="161"/>
      <c r="AA3" s="161"/>
      <c r="AB3" s="163"/>
      <c r="AC3" s="161"/>
      <c r="AD3" s="161"/>
      <c r="AE3" s="161"/>
      <c r="AF3" s="161"/>
      <c r="AG3" s="163"/>
      <c r="AH3" s="161"/>
      <c r="AI3" s="161"/>
      <c r="AJ3" s="161"/>
    </row>
    <row r="4" spans="1:36" s="42" customFormat="1" ht="21" customHeight="1">
      <c r="A4" s="150"/>
      <c r="B4" s="52" t="s">
        <v>9</v>
      </c>
      <c r="C4" s="52" t="s">
        <v>9</v>
      </c>
      <c r="D4" s="52" t="s">
        <v>9</v>
      </c>
      <c r="E4" s="52" t="s">
        <v>9</v>
      </c>
      <c r="F4" s="53" t="s">
        <v>7</v>
      </c>
      <c r="G4" s="52" t="s">
        <v>9</v>
      </c>
      <c r="H4" s="52" t="s">
        <v>9</v>
      </c>
      <c r="I4" s="52" t="s">
        <v>9</v>
      </c>
      <c r="J4" s="52" t="s">
        <v>9</v>
      </c>
      <c r="K4" s="53" t="s">
        <v>7</v>
      </c>
      <c r="L4" s="52" t="s">
        <v>9</v>
      </c>
      <c r="M4" s="52" t="s">
        <v>9</v>
      </c>
      <c r="N4" s="52" t="s">
        <v>9</v>
      </c>
      <c r="O4" s="52" t="s">
        <v>9</v>
      </c>
      <c r="P4" s="53" t="s">
        <v>7</v>
      </c>
      <c r="Q4" s="52" t="s">
        <v>9</v>
      </c>
      <c r="R4" s="52" t="s">
        <v>9</v>
      </c>
      <c r="S4" s="52" t="s">
        <v>9</v>
      </c>
      <c r="T4" s="52" t="s">
        <v>9</v>
      </c>
      <c r="U4" s="53" t="s">
        <v>7</v>
      </c>
      <c r="V4" s="52" t="s">
        <v>9</v>
      </c>
      <c r="W4" s="52" t="s">
        <v>9</v>
      </c>
      <c r="X4" s="52" t="s">
        <v>9</v>
      </c>
      <c r="Y4" s="52" t="s">
        <v>9</v>
      </c>
      <c r="Z4" s="53" t="s">
        <v>7</v>
      </c>
      <c r="AA4" s="52" t="s">
        <v>9</v>
      </c>
      <c r="AB4" s="52" t="s">
        <v>9</v>
      </c>
      <c r="AC4" s="52" t="s">
        <v>9</v>
      </c>
      <c r="AD4" s="52" t="s">
        <v>9</v>
      </c>
      <c r="AE4" s="53" t="s">
        <v>7</v>
      </c>
      <c r="AF4" s="52" t="s">
        <v>9</v>
      </c>
      <c r="AG4" s="52" t="s">
        <v>9</v>
      </c>
      <c r="AH4" s="52" t="s">
        <v>9</v>
      </c>
      <c r="AI4" s="52" t="s">
        <v>9</v>
      </c>
      <c r="AJ4" s="53" t="s">
        <v>7</v>
      </c>
    </row>
    <row r="5" spans="1:36" s="42" customFormat="1" ht="78.75">
      <c r="A5" s="44" t="s">
        <v>248</v>
      </c>
      <c r="B5" s="51"/>
      <c r="C5" s="51"/>
      <c r="D5" s="51">
        <v>2</v>
      </c>
      <c r="E5" s="51"/>
      <c r="F5" s="51">
        <v>0.2</v>
      </c>
      <c r="G5" s="51"/>
      <c r="H5" s="51"/>
      <c r="I5" s="51"/>
      <c r="J5" s="51"/>
      <c r="K5" s="51"/>
      <c r="L5" s="51"/>
      <c r="M5" s="51">
        <v>2</v>
      </c>
      <c r="N5" s="51"/>
      <c r="O5" s="51"/>
      <c r="P5" s="51">
        <v>0.2</v>
      </c>
      <c r="Q5" s="51"/>
      <c r="R5" s="51"/>
      <c r="S5" s="51"/>
      <c r="T5" s="51"/>
      <c r="U5" s="51"/>
      <c r="V5" s="43"/>
      <c r="W5" s="43"/>
      <c r="X5" s="43"/>
      <c r="Y5" s="43"/>
      <c r="Z5" s="43"/>
      <c r="AA5" s="43"/>
      <c r="AB5" s="43"/>
      <c r="AC5" s="43"/>
      <c r="AD5" s="43"/>
      <c r="AE5" s="43"/>
      <c r="AF5" s="43"/>
      <c r="AG5" s="43"/>
      <c r="AH5" s="43"/>
      <c r="AI5" s="43"/>
      <c r="AJ5" s="43"/>
    </row>
  </sheetData>
  <mergeCells count="43">
    <mergeCell ref="B1:F1"/>
    <mergeCell ref="G1:K1"/>
    <mergeCell ref="L1:P1"/>
    <mergeCell ref="Q1:U1"/>
    <mergeCell ref="I2:I3"/>
    <mergeCell ref="J2:J3"/>
    <mergeCell ref="K2:K3"/>
    <mergeCell ref="L2:L3"/>
    <mergeCell ref="Q2:Q3"/>
    <mergeCell ref="R2:R3"/>
    <mergeCell ref="S2:S3"/>
    <mergeCell ref="T2:T3"/>
    <mergeCell ref="U2:U3"/>
    <mergeCell ref="A1:A4"/>
    <mergeCell ref="AA1:AE1"/>
    <mergeCell ref="AF1:AJ1"/>
    <mergeCell ref="B2:B3"/>
    <mergeCell ref="C2:C3"/>
    <mergeCell ref="D2:D3"/>
    <mergeCell ref="E2:E3"/>
    <mergeCell ref="F2:F3"/>
    <mergeCell ref="G2:G3"/>
    <mergeCell ref="H2:H3"/>
    <mergeCell ref="V1:Z1"/>
    <mergeCell ref="X2:X3"/>
    <mergeCell ref="M2:M3"/>
    <mergeCell ref="N2:N3"/>
    <mergeCell ref="O2:O3"/>
    <mergeCell ref="P2:P3"/>
    <mergeCell ref="V2:V3"/>
    <mergeCell ref="W2:W3"/>
    <mergeCell ref="AJ2:AJ3"/>
    <mergeCell ref="Y2:Y3"/>
    <mergeCell ref="Z2:Z3"/>
    <mergeCell ref="AA2:AA3"/>
    <mergeCell ref="AB2:AB3"/>
    <mergeCell ref="AC2:AC3"/>
    <mergeCell ref="AD2:AD3"/>
    <mergeCell ref="AE2:AE3"/>
    <mergeCell ref="AF2:AF3"/>
    <mergeCell ref="AG2:AG3"/>
    <mergeCell ref="AH2:AH3"/>
    <mergeCell ref="AI2:AI3"/>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W6"/>
  <sheetViews>
    <sheetView zoomScale="84" zoomScaleNormal="84" workbookViewId="0">
      <selection activeCell="L11" sqref="L11"/>
    </sheetView>
  </sheetViews>
  <sheetFormatPr defaultRowHeight="15"/>
  <cols>
    <col min="1" max="1" width="24.5703125" customWidth="1"/>
    <col min="2" max="4" width="19.140625" customWidth="1"/>
    <col min="5" max="7" width="17.5703125" customWidth="1"/>
    <col min="8" max="17" width="20" customWidth="1"/>
    <col min="18" max="18" width="18.7109375" customWidth="1"/>
    <col min="19" max="20" width="19.28515625" customWidth="1"/>
    <col min="21" max="21" width="18.7109375" customWidth="1"/>
    <col min="22" max="22" width="16.7109375" customWidth="1"/>
    <col min="23" max="23" width="20.7109375" customWidth="1"/>
  </cols>
  <sheetData>
    <row r="1" spans="1:23" ht="18.75">
      <c r="A1" s="169" t="s">
        <v>72</v>
      </c>
      <c r="B1" s="169"/>
      <c r="C1" s="169"/>
      <c r="D1" s="169"/>
      <c r="E1" s="169"/>
      <c r="F1" s="169"/>
      <c r="G1" s="169"/>
      <c r="H1" s="169"/>
      <c r="I1" s="169"/>
      <c r="J1" s="169"/>
      <c r="K1" s="169"/>
      <c r="L1" s="169"/>
      <c r="M1" s="169"/>
      <c r="N1" s="169"/>
      <c r="O1" s="169"/>
      <c r="P1" s="169"/>
      <c r="Q1" s="169"/>
      <c r="R1" s="169"/>
      <c r="S1" s="169"/>
      <c r="T1" s="169"/>
      <c r="U1" s="169"/>
      <c r="V1" s="169"/>
      <c r="W1" s="169"/>
    </row>
    <row r="2" spans="1:23" s="17" customFormat="1" ht="33" customHeight="1">
      <c r="A2" s="177" t="s">
        <v>0</v>
      </c>
      <c r="B2" s="174" t="s">
        <v>232</v>
      </c>
      <c r="C2" s="175"/>
      <c r="D2" s="175"/>
      <c r="E2" s="175"/>
      <c r="F2" s="176"/>
      <c r="G2" s="174" t="s">
        <v>79</v>
      </c>
      <c r="H2" s="175"/>
      <c r="I2" s="175"/>
      <c r="J2" s="175"/>
      <c r="K2" s="175"/>
      <c r="L2" s="175"/>
      <c r="M2" s="176"/>
      <c r="N2" s="180" t="s">
        <v>86</v>
      </c>
      <c r="O2" s="181"/>
      <c r="P2" s="181"/>
      <c r="Q2" s="182"/>
      <c r="R2" s="170" t="s">
        <v>233</v>
      </c>
      <c r="S2" s="172" t="s">
        <v>234</v>
      </c>
      <c r="T2" s="190" t="s">
        <v>235</v>
      </c>
      <c r="U2" s="191"/>
      <c r="V2" s="191"/>
      <c r="W2" s="192"/>
    </row>
    <row r="3" spans="1:23" s="17" customFormat="1" ht="97.5" customHeight="1">
      <c r="A3" s="178"/>
      <c r="B3" s="171" t="s">
        <v>76</v>
      </c>
      <c r="C3" s="171" t="s">
        <v>80</v>
      </c>
      <c r="D3" s="171" t="s">
        <v>81</v>
      </c>
      <c r="E3" s="171" t="s">
        <v>75</v>
      </c>
      <c r="F3" s="171" t="s">
        <v>73</v>
      </c>
      <c r="G3" s="171" t="s">
        <v>236</v>
      </c>
      <c r="H3" s="171" t="s">
        <v>153</v>
      </c>
      <c r="I3" s="186" t="s">
        <v>74</v>
      </c>
      <c r="J3" s="187"/>
      <c r="K3" s="187"/>
      <c r="L3" s="187"/>
      <c r="M3" s="188"/>
      <c r="N3" s="183"/>
      <c r="O3" s="184"/>
      <c r="P3" s="184"/>
      <c r="Q3" s="185"/>
      <c r="R3" s="171"/>
      <c r="S3" s="173"/>
      <c r="T3" s="112" t="s">
        <v>26</v>
      </c>
      <c r="U3" s="98" t="s">
        <v>24</v>
      </c>
      <c r="V3" s="98" t="s">
        <v>25</v>
      </c>
      <c r="W3" s="98" t="s">
        <v>73</v>
      </c>
    </row>
    <row r="4" spans="1:23" s="17" customFormat="1" ht="132.75" customHeight="1">
      <c r="A4" s="178"/>
      <c r="B4" s="189"/>
      <c r="C4" s="189"/>
      <c r="D4" s="189"/>
      <c r="E4" s="189"/>
      <c r="F4" s="189"/>
      <c r="G4" s="189"/>
      <c r="H4" s="189"/>
      <c r="I4" s="97" t="s">
        <v>26</v>
      </c>
      <c r="J4" s="97" t="s">
        <v>78</v>
      </c>
      <c r="K4" s="97" t="s">
        <v>77</v>
      </c>
      <c r="L4" s="97" t="s">
        <v>82</v>
      </c>
      <c r="M4" s="97" t="s">
        <v>199</v>
      </c>
      <c r="N4" s="97" t="s">
        <v>26</v>
      </c>
      <c r="O4" s="97" t="s">
        <v>83</v>
      </c>
      <c r="P4" s="97" t="s">
        <v>84</v>
      </c>
      <c r="Q4" s="97" t="s">
        <v>85</v>
      </c>
      <c r="R4" s="94"/>
      <c r="S4" s="95"/>
      <c r="T4" s="95"/>
      <c r="U4" s="93"/>
      <c r="V4" s="94"/>
      <c r="W4" s="93"/>
    </row>
    <row r="5" spans="1:23" s="17" customFormat="1" ht="48.75" customHeight="1">
      <c r="A5" s="179"/>
      <c r="B5" s="96" t="s">
        <v>21</v>
      </c>
      <c r="C5" s="96" t="s">
        <v>21</v>
      </c>
      <c r="D5" s="96" t="s">
        <v>21</v>
      </c>
      <c r="E5" s="96" t="s">
        <v>21</v>
      </c>
      <c r="F5" s="96" t="s">
        <v>21</v>
      </c>
      <c r="G5" s="96" t="s">
        <v>21</v>
      </c>
      <c r="H5" s="96" t="s">
        <v>21</v>
      </c>
      <c r="I5" s="96" t="s">
        <v>21</v>
      </c>
      <c r="J5" s="96" t="s">
        <v>21</v>
      </c>
      <c r="K5" s="96" t="s">
        <v>21</v>
      </c>
      <c r="L5" s="96" t="s">
        <v>21</v>
      </c>
      <c r="M5" s="96" t="s">
        <v>150</v>
      </c>
      <c r="N5" s="96" t="s">
        <v>21</v>
      </c>
      <c r="O5" s="96" t="s">
        <v>21</v>
      </c>
      <c r="P5" s="96" t="s">
        <v>21</v>
      </c>
      <c r="Q5" s="96" t="s">
        <v>21</v>
      </c>
      <c r="R5" s="96" t="s">
        <v>21</v>
      </c>
      <c r="S5" s="96" t="s">
        <v>21</v>
      </c>
      <c r="T5" s="96" t="s">
        <v>9</v>
      </c>
      <c r="U5" s="96" t="s">
        <v>21</v>
      </c>
      <c r="V5" s="96" t="s">
        <v>21</v>
      </c>
      <c r="W5" s="96" t="s">
        <v>21</v>
      </c>
    </row>
    <row r="6" spans="1:23" s="17" customFormat="1" ht="173.25">
      <c r="A6" s="241" t="str">
        <f>'общие сведения '!A5</f>
        <v>КОГПОАУ Кировский технологический колледж пищевой промышленности</v>
      </c>
      <c r="B6" s="18">
        <v>969</v>
      </c>
      <c r="C6" s="18">
        <v>552</v>
      </c>
      <c r="D6" s="18">
        <v>417</v>
      </c>
      <c r="E6" s="18">
        <v>969</v>
      </c>
      <c r="F6" s="18">
        <v>0</v>
      </c>
      <c r="G6" s="18">
        <f>(H6+J6)</f>
        <v>49</v>
      </c>
      <c r="H6" s="18">
        <v>49</v>
      </c>
      <c r="I6" s="18">
        <f>(J6+K6+L6)</f>
        <v>1</v>
      </c>
      <c r="J6" s="18">
        <v>0</v>
      </c>
      <c r="K6" s="18">
        <v>0</v>
      </c>
      <c r="L6" s="18">
        <v>1</v>
      </c>
      <c r="M6" s="227" t="s">
        <v>270</v>
      </c>
      <c r="N6" s="18">
        <v>42</v>
      </c>
      <c r="O6" s="18">
        <v>37</v>
      </c>
      <c r="P6" s="18">
        <v>2</v>
      </c>
      <c r="Q6" s="18">
        <v>3</v>
      </c>
      <c r="R6" s="18">
        <v>682</v>
      </c>
      <c r="S6" s="18">
        <v>0</v>
      </c>
      <c r="T6" s="18">
        <f>(U6+V6+W6)</f>
        <v>237</v>
      </c>
      <c r="U6" s="18">
        <v>113</v>
      </c>
      <c r="V6" s="18">
        <v>124</v>
      </c>
      <c r="W6" s="18">
        <v>0</v>
      </c>
    </row>
  </sheetData>
  <mergeCells count="16">
    <mergeCell ref="A1:W1"/>
    <mergeCell ref="R2:R3"/>
    <mergeCell ref="S2:S3"/>
    <mergeCell ref="B2:F2"/>
    <mergeCell ref="A2:A5"/>
    <mergeCell ref="N2:Q3"/>
    <mergeCell ref="I3:M3"/>
    <mergeCell ref="H3:H4"/>
    <mergeCell ref="F3:F4"/>
    <mergeCell ref="E3:E4"/>
    <mergeCell ref="G2:M2"/>
    <mergeCell ref="G3:G4"/>
    <mergeCell ref="T2:W2"/>
    <mergeCell ref="B3:B4"/>
    <mergeCell ref="C3:C4"/>
    <mergeCell ref="D3:D4"/>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2:AR11"/>
  <sheetViews>
    <sheetView workbookViewId="0">
      <selection activeCell="H14" sqref="H14"/>
    </sheetView>
  </sheetViews>
  <sheetFormatPr defaultRowHeight="15"/>
  <cols>
    <col min="1" max="1" width="26.42578125" customWidth="1"/>
    <col min="2" max="2" width="15.5703125" customWidth="1"/>
    <col min="3" max="3" width="10.28515625" customWidth="1"/>
    <col min="8" max="8" width="11.28515625" customWidth="1"/>
    <col min="10" max="10" width="12.28515625" customWidth="1"/>
    <col min="12" max="12" width="11.85546875" customWidth="1"/>
    <col min="14" max="14" width="12.5703125" customWidth="1"/>
    <col min="15" max="15" width="15.7109375" customWidth="1"/>
    <col min="16" max="16" width="16" customWidth="1"/>
    <col min="29" max="29" width="13.7109375" customWidth="1"/>
    <col min="30" max="30" width="13.28515625" customWidth="1"/>
    <col min="41" max="41" width="14.7109375" customWidth="1"/>
  </cols>
  <sheetData>
    <row r="2" spans="1:44" s="42" customFormat="1" ht="15.75">
      <c r="A2" s="195" t="s">
        <v>0</v>
      </c>
      <c r="B2" s="198" t="s">
        <v>24</v>
      </c>
      <c r="C2" s="199"/>
      <c r="D2" s="199"/>
      <c r="E2" s="199"/>
      <c r="F2" s="199"/>
      <c r="G2" s="199"/>
      <c r="H2" s="199"/>
      <c r="I2" s="199"/>
      <c r="J2" s="199"/>
      <c r="K2" s="199"/>
      <c r="L2" s="199"/>
      <c r="M2" s="199"/>
      <c r="N2" s="199"/>
      <c r="O2" s="200"/>
      <c r="P2" s="198" t="s">
        <v>25</v>
      </c>
      <c r="Q2" s="199"/>
      <c r="R2" s="199"/>
      <c r="S2" s="199"/>
      <c r="T2" s="199"/>
      <c r="U2" s="199"/>
      <c r="V2" s="199"/>
      <c r="W2" s="199"/>
      <c r="X2" s="199"/>
      <c r="Y2" s="199"/>
      <c r="Z2" s="199"/>
      <c r="AA2" s="199"/>
      <c r="AB2" s="199"/>
      <c r="AC2" s="200"/>
      <c r="AD2" s="198" t="s">
        <v>56</v>
      </c>
      <c r="AE2" s="199"/>
      <c r="AF2" s="199"/>
      <c r="AG2" s="199"/>
      <c r="AH2" s="199"/>
      <c r="AI2" s="199"/>
      <c r="AJ2" s="199"/>
      <c r="AK2" s="199"/>
      <c r="AL2" s="199"/>
      <c r="AM2" s="199"/>
      <c r="AN2" s="199"/>
      <c r="AO2" s="200"/>
    </row>
    <row r="3" spans="1:44" s="42" customFormat="1" ht="60" customHeight="1">
      <c r="A3" s="196"/>
      <c r="B3" s="193" t="s">
        <v>239</v>
      </c>
      <c r="C3" s="194" t="s">
        <v>88</v>
      </c>
      <c r="D3" s="194"/>
      <c r="E3" s="194"/>
      <c r="F3" s="194"/>
      <c r="G3" s="193" t="s">
        <v>89</v>
      </c>
      <c r="H3" s="193"/>
      <c r="I3" s="194" t="s">
        <v>90</v>
      </c>
      <c r="J3" s="194"/>
      <c r="K3" s="193" t="s">
        <v>91</v>
      </c>
      <c r="L3" s="193"/>
      <c r="M3" s="193" t="s">
        <v>92</v>
      </c>
      <c r="N3" s="193"/>
      <c r="O3" s="30" t="s">
        <v>154</v>
      </c>
      <c r="P3" s="193" t="s">
        <v>239</v>
      </c>
      <c r="Q3" s="194" t="s">
        <v>88</v>
      </c>
      <c r="R3" s="194"/>
      <c r="S3" s="194"/>
      <c r="T3" s="194"/>
      <c r="U3" s="193" t="s">
        <v>89</v>
      </c>
      <c r="V3" s="193"/>
      <c r="W3" s="194" t="s">
        <v>90</v>
      </c>
      <c r="X3" s="194"/>
      <c r="Y3" s="193" t="s">
        <v>91</v>
      </c>
      <c r="Z3" s="193"/>
      <c r="AA3" s="193" t="s">
        <v>92</v>
      </c>
      <c r="AB3" s="193"/>
      <c r="AC3" s="30" t="s">
        <v>154</v>
      </c>
      <c r="AD3" s="193" t="s">
        <v>87</v>
      </c>
      <c r="AE3" s="194" t="s">
        <v>88</v>
      </c>
      <c r="AF3" s="194"/>
      <c r="AG3" s="194"/>
      <c r="AH3" s="194"/>
      <c r="AI3" s="194" t="s">
        <v>90</v>
      </c>
      <c r="AJ3" s="194"/>
      <c r="AK3" s="193" t="s">
        <v>91</v>
      </c>
      <c r="AL3" s="193"/>
      <c r="AM3" s="193" t="s">
        <v>92</v>
      </c>
      <c r="AN3" s="193"/>
      <c r="AO3" s="30" t="s">
        <v>154</v>
      </c>
    </row>
    <row r="4" spans="1:44" s="42" customFormat="1" ht="94.5">
      <c r="A4" s="197"/>
      <c r="B4" s="193"/>
      <c r="C4" s="81" t="s">
        <v>237</v>
      </c>
      <c r="D4" s="81" t="s">
        <v>7</v>
      </c>
      <c r="E4" s="80" t="s">
        <v>238</v>
      </c>
      <c r="F4" s="56" t="s">
        <v>7</v>
      </c>
      <c r="G4" s="56" t="s">
        <v>9</v>
      </c>
      <c r="H4" s="56" t="s">
        <v>7</v>
      </c>
      <c r="I4" s="56" t="s">
        <v>9</v>
      </c>
      <c r="J4" s="55" t="s">
        <v>7</v>
      </c>
      <c r="K4" s="55" t="s">
        <v>9</v>
      </c>
      <c r="L4" s="56" t="s">
        <v>7</v>
      </c>
      <c r="M4" s="56" t="s">
        <v>9</v>
      </c>
      <c r="N4" s="55" t="s">
        <v>7</v>
      </c>
      <c r="O4" s="55" t="s">
        <v>150</v>
      </c>
      <c r="P4" s="193"/>
      <c r="Q4" s="81" t="s">
        <v>237</v>
      </c>
      <c r="R4" s="55" t="s">
        <v>7</v>
      </c>
      <c r="S4" s="80" t="s">
        <v>238</v>
      </c>
      <c r="T4" s="56" t="s">
        <v>7</v>
      </c>
      <c r="U4" s="56" t="s">
        <v>9</v>
      </c>
      <c r="V4" s="56" t="s">
        <v>7</v>
      </c>
      <c r="W4" s="56" t="s">
        <v>9</v>
      </c>
      <c r="X4" s="55" t="s">
        <v>7</v>
      </c>
      <c r="Y4" s="55" t="s">
        <v>9</v>
      </c>
      <c r="Z4" s="56" t="s">
        <v>7</v>
      </c>
      <c r="AA4" s="56" t="s">
        <v>9</v>
      </c>
      <c r="AB4" s="55" t="s">
        <v>7</v>
      </c>
      <c r="AC4" s="55" t="s">
        <v>150</v>
      </c>
      <c r="AD4" s="193"/>
      <c r="AE4" s="81" t="s">
        <v>237</v>
      </c>
      <c r="AF4" s="55" t="s">
        <v>7</v>
      </c>
      <c r="AG4" s="30" t="s">
        <v>93</v>
      </c>
      <c r="AH4" s="56" t="s">
        <v>7</v>
      </c>
      <c r="AI4" s="56" t="s">
        <v>9</v>
      </c>
      <c r="AJ4" s="55" t="s">
        <v>7</v>
      </c>
      <c r="AK4" s="55" t="s">
        <v>9</v>
      </c>
      <c r="AL4" s="56" t="s">
        <v>7</v>
      </c>
      <c r="AM4" s="56" t="s">
        <v>9</v>
      </c>
      <c r="AN4" s="55" t="s">
        <v>7</v>
      </c>
      <c r="AO4" s="55" t="s">
        <v>150</v>
      </c>
    </row>
    <row r="5" spans="1:44" s="42" customFormat="1" ht="63">
      <c r="A5" s="240" t="str">
        <f>'общие сведения '!A5</f>
        <v>КОГПОАУ Кировский технологический колледж пищевой промышленности</v>
      </c>
      <c r="B5" s="8">
        <f>(C5+G5+I5+K5+M5)</f>
        <v>112</v>
      </c>
      <c r="C5" s="8">
        <v>102</v>
      </c>
      <c r="D5" s="8">
        <v>91.1</v>
      </c>
      <c r="E5" s="8">
        <v>85</v>
      </c>
      <c r="F5" s="8">
        <v>83</v>
      </c>
      <c r="G5" s="8">
        <v>0</v>
      </c>
      <c r="H5" s="8">
        <v>0</v>
      </c>
      <c r="I5" s="8">
        <v>6</v>
      </c>
      <c r="J5" s="8">
        <v>5.2</v>
      </c>
      <c r="K5" s="8">
        <v>4</v>
      </c>
      <c r="L5" s="8">
        <v>3.5</v>
      </c>
      <c r="M5" s="8">
        <v>0</v>
      </c>
      <c r="N5" s="8">
        <v>0</v>
      </c>
      <c r="O5" s="8"/>
      <c r="P5" s="8">
        <f>(Q5+U5+W5+Y5+AB5)</f>
        <v>111</v>
      </c>
      <c r="Q5" s="8">
        <v>94</v>
      </c>
      <c r="R5" s="8">
        <v>84.7</v>
      </c>
      <c r="S5" s="8">
        <v>80</v>
      </c>
      <c r="T5" s="8">
        <v>82.5</v>
      </c>
      <c r="U5" s="8">
        <v>0</v>
      </c>
      <c r="V5" s="8">
        <v>0</v>
      </c>
      <c r="W5" s="8">
        <v>13</v>
      </c>
      <c r="X5" s="8">
        <v>11.7</v>
      </c>
      <c r="Y5" s="8">
        <v>4</v>
      </c>
      <c r="Z5" s="8">
        <v>3.6</v>
      </c>
      <c r="AA5" s="8">
        <v>0</v>
      </c>
      <c r="AB5" s="8">
        <v>0</v>
      </c>
      <c r="AC5" s="8"/>
      <c r="AD5" s="8">
        <f>(AE5+AI5+AK5+AN5)</f>
        <v>0</v>
      </c>
      <c r="AE5" s="8">
        <v>0</v>
      </c>
      <c r="AF5" s="8">
        <v>0</v>
      </c>
      <c r="AG5" s="8">
        <v>0</v>
      </c>
      <c r="AH5" s="8">
        <v>0</v>
      </c>
      <c r="AI5" s="8">
        <v>0</v>
      </c>
      <c r="AJ5" s="8">
        <v>0</v>
      </c>
      <c r="AK5" s="8">
        <v>0</v>
      </c>
      <c r="AL5" s="8">
        <v>0</v>
      </c>
      <c r="AM5" s="8">
        <v>0</v>
      </c>
      <c r="AN5" s="8">
        <v>0</v>
      </c>
      <c r="AO5" s="8"/>
    </row>
    <row r="9" spans="1:44" ht="15.75">
      <c r="AR9" s="100"/>
    </row>
    <row r="10" spans="1:44" ht="15.75">
      <c r="AR10" s="101"/>
    </row>
    <row r="11" spans="1:44" ht="15.75">
      <c r="AR11" s="102"/>
    </row>
  </sheetData>
  <mergeCells count="21">
    <mergeCell ref="A2:A4"/>
    <mergeCell ref="B2:O2"/>
    <mergeCell ref="P2:AC2"/>
    <mergeCell ref="AD2:AO2"/>
    <mergeCell ref="M3:N3"/>
    <mergeCell ref="P3:P4"/>
    <mergeCell ref="Q3:T3"/>
    <mergeCell ref="U3:V3"/>
    <mergeCell ref="W3:X3"/>
    <mergeCell ref="Y3:Z3"/>
    <mergeCell ref="AA3:AB3"/>
    <mergeCell ref="B3:B4"/>
    <mergeCell ref="C3:F3"/>
    <mergeCell ref="G3:H3"/>
    <mergeCell ref="I3:J3"/>
    <mergeCell ref="K3:L3"/>
    <mergeCell ref="AD3:AD4"/>
    <mergeCell ref="AE3:AH3"/>
    <mergeCell ref="AI3:AJ3"/>
    <mergeCell ref="AK3:AL3"/>
    <mergeCell ref="AM3:AN3"/>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E5"/>
  <sheetViews>
    <sheetView workbookViewId="0">
      <selection activeCell="AO5" sqref="AO5"/>
    </sheetView>
  </sheetViews>
  <sheetFormatPr defaultRowHeight="15"/>
  <cols>
    <col min="1" max="1" width="29.42578125" customWidth="1"/>
    <col min="2" max="2" width="126.42578125" customWidth="1"/>
    <col min="3" max="3" width="17.5703125" customWidth="1"/>
    <col min="4" max="5" width="14.85546875" customWidth="1"/>
    <col min="6" max="6" width="15.140625" customWidth="1"/>
    <col min="7" max="7" width="29.42578125" customWidth="1"/>
    <col min="8" max="10" width="20" customWidth="1"/>
    <col min="11" max="11" width="22" customWidth="1"/>
    <col min="16" max="16" width="23.42578125" customWidth="1"/>
    <col min="17" max="17" width="22.85546875" customWidth="1"/>
    <col min="18" max="18" width="23.85546875" customWidth="1"/>
    <col min="19" max="19" width="27.5703125" customWidth="1"/>
    <col min="20" max="20" width="18.42578125" customWidth="1"/>
    <col min="21" max="21" width="13.85546875" customWidth="1"/>
    <col min="22" max="22" width="17" customWidth="1"/>
    <col min="23" max="23" width="24.42578125" customWidth="1"/>
    <col min="25" max="25" width="32.85546875" customWidth="1"/>
    <col min="26" max="26" width="14.42578125" customWidth="1"/>
    <col min="27" max="27" width="12.28515625" customWidth="1"/>
    <col min="30" max="30" width="30.5703125" customWidth="1"/>
    <col min="31" max="31" width="29" customWidth="1"/>
  </cols>
  <sheetData>
    <row r="1" spans="1:31" s="2" customFormat="1">
      <c r="B1" s="201" t="s">
        <v>194</v>
      </c>
      <c r="C1" s="201"/>
      <c r="D1" s="201"/>
      <c r="E1" s="201"/>
      <c r="F1" s="201"/>
      <c r="G1" s="201"/>
      <c r="H1" s="201" t="s">
        <v>195</v>
      </c>
      <c r="I1" s="201"/>
      <c r="J1" s="201"/>
      <c r="K1" s="215" t="s">
        <v>198</v>
      </c>
      <c r="L1" s="216"/>
      <c r="M1" s="216"/>
      <c r="N1" s="216"/>
      <c r="O1" s="216"/>
      <c r="P1" s="216"/>
      <c r="Q1" s="216"/>
      <c r="R1" s="216"/>
      <c r="S1" s="216"/>
      <c r="T1" s="216"/>
      <c r="U1" s="217"/>
      <c r="V1" s="207" t="s">
        <v>196</v>
      </c>
      <c r="W1" s="208"/>
      <c r="X1" s="208"/>
      <c r="Y1" s="209"/>
      <c r="Z1" s="210" t="s">
        <v>197</v>
      </c>
      <c r="AA1" s="211"/>
      <c r="AB1" s="211"/>
      <c r="AC1" s="212"/>
      <c r="AD1" s="204" t="s">
        <v>178</v>
      </c>
      <c r="AE1" s="204" t="s">
        <v>179</v>
      </c>
    </row>
    <row r="2" spans="1:31" s="63" customFormat="1" ht="67.5" customHeight="1">
      <c r="A2" s="213" t="s">
        <v>0</v>
      </c>
      <c r="B2" s="204" t="s">
        <v>240</v>
      </c>
      <c r="C2" s="204" t="s">
        <v>191</v>
      </c>
      <c r="D2" s="202" t="s">
        <v>191</v>
      </c>
      <c r="E2" s="202" t="s">
        <v>192</v>
      </c>
      <c r="F2" s="202" t="s">
        <v>193</v>
      </c>
      <c r="G2" s="204" t="s">
        <v>177</v>
      </c>
      <c r="H2" s="204" t="s">
        <v>188</v>
      </c>
      <c r="I2" s="204" t="s">
        <v>189</v>
      </c>
      <c r="J2" s="204" t="s">
        <v>190</v>
      </c>
      <c r="K2" s="214" t="s">
        <v>187</v>
      </c>
      <c r="L2" s="204" t="s">
        <v>95</v>
      </c>
      <c r="M2" s="204"/>
      <c r="N2" s="204"/>
      <c r="O2" s="204"/>
      <c r="P2" s="202" t="s">
        <v>96</v>
      </c>
      <c r="Q2" s="202" t="s">
        <v>97</v>
      </c>
      <c r="R2" s="205" t="s">
        <v>101</v>
      </c>
      <c r="S2" s="206"/>
      <c r="T2" s="122" t="s">
        <v>104</v>
      </c>
      <c r="U2" s="124"/>
      <c r="V2" s="202" t="s">
        <v>168</v>
      </c>
      <c r="W2" s="204" t="s">
        <v>107</v>
      </c>
      <c r="X2" s="204"/>
      <c r="Y2" s="202" t="s">
        <v>108</v>
      </c>
      <c r="Z2" s="202" t="s">
        <v>157</v>
      </c>
      <c r="AA2" s="204" t="s">
        <v>109</v>
      </c>
      <c r="AB2" s="204"/>
      <c r="AC2" s="204"/>
      <c r="AD2" s="204"/>
      <c r="AE2" s="204"/>
    </row>
    <row r="3" spans="1:31" s="63" customFormat="1" ht="165.75" customHeight="1">
      <c r="A3" s="213"/>
      <c r="B3" s="204"/>
      <c r="C3" s="204"/>
      <c r="D3" s="203"/>
      <c r="E3" s="203"/>
      <c r="F3" s="203"/>
      <c r="G3" s="204"/>
      <c r="H3" s="204"/>
      <c r="I3" s="204"/>
      <c r="J3" s="204"/>
      <c r="K3" s="214"/>
      <c r="L3" s="204" t="s">
        <v>99</v>
      </c>
      <c r="M3" s="204"/>
      <c r="N3" s="204" t="s">
        <v>98</v>
      </c>
      <c r="O3" s="204"/>
      <c r="P3" s="203"/>
      <c r="Q3" s="203"/>
      <c r="R3" s="82" t="s">
        <v>102</v>
      </c>
      <c r="S3" s="103" t="s">
        <v>103</v>
      </c>
      <c r="T3" s="104" t="s">
        <v>26</v>
      </c>
      <c r="U3" s="82" t="s">
        <v>169</v>
      </c>
      <c r="V3" s="203"/>
      <c r="W3" s="105" t="s">
        <v>26</v>
      </c>
      <c r="X3" s="82" t="s">
        <v>106</v>
      </c>
      <c r="Y3" s="203"/>
      <c r="Z3" s="203"/>
      <c r="AA3" s="104" t="s">
        <v>132</v>
      </c>
      <c r="AB3" s="82" t="s">
        <v>110</v>
      </c>
      <c r="AC3" s="82" t="s">
        <v>111</v>
      </c>
      <c r="AD3" s="204"/>
      <c r="AE3" s="204"/>
    </row>
    <row r="4" spans="1:31" s="67" customFormat="1" ht="17.25" customHeight="1">
      <c r="A4" s="213"/>
      <c r="B4" s="64" t="s">
        <v>176</v>
      </c>
      <c r="C4" s="64" t="s">
        <v>44</v>
      </c>
      <c r="D4" s="64" t="s">
        <v>44</v>
      </c>
      <c r="E4" s="64" t="s">
        <v>44</v>
      </c>
      <c r="F4" s="64" t="s">
        <v>44</v>
      </c>
      <c r="G4" s="64" t="s">
        <v>44</v>
      </c>
      <c r="H4" s="64" t="s">
        <v>44</v>
      </c>
      <c r="I4" s="64" t="s">
        <v>44</v>
      </c>
      <c r="J4" s="64" t="s">
        <v>44</v>
      </c>
      <c r="K4" s="65" t="s">
        <v>9</v>
      </c>
      <c r="L4" s="218" t="s">
        <v>9</v>
      </c>
      <c r="M4" s="219"/>
      <c r="N4" s="218" t="s">
        <v>9</v>
      </c>
      <c r="O4" s="219"/>
      <c r="P4" s="57" t="s">
        <v>21</v>
      </c>
      <c r="Q4" s="57" t="s">
        <v>21</v>
      </c>
      <c r="R4" s="57" t="s">
        <v>21</v>
      </c>
      <c r="S4" s="65" t="s">
        <v>155</v>
      </c>
      <c r="T4" s="20" t="s">
        <v>9</v>
      </c>
      <c r="U4" s="64" t="s">
        <v>7</v>
      </c>
      <c r="V4" s="58" t="s">
        <v>155</v>
      </c>
      <c r="W4" s="66" t="s">
        <v>21</v>
      </c>
      <c r="X4" s="64" t="s">
        <v>7</v>
      </c>
      <c r="Y4" s="58" t="s">
        <v>21</v>
      </c>
      <c r="Z4" s="58" t="s">
        <v>7</v>
      </c>
      <c r="AA4" s="20" t="s">
        <v>21</v>
      </c>
      <c r="AB4" s="20" t="s">
        <v>21</v>
      </c>
      <c r="AC4" s="64" t="s">
        <v>21</v>
      </c>
      <c r="AD4" s="20" t="s">
        <v>176</v>
      </c>
      <c r="AE4" s="20" t="s">
        <v>150</v>
      </c>
    </row>
    <row r="5" spans="1:31" s="2" customFormat="1" ht="366.75" customHeight="1">
      <c r="A5" s="238" t="str">
        <f>'общие сведения '!A5</f>
        <v>КОГПОАУ Кировский технологический колледж пищевой промышленности</v>
      </c>
      <c r="B5" s="233" t="s">
        <v>259</v>
      </c>
      <c r="C5" s="115" t="s">
        <v>249</v>
      </c>
      <c r="D5" s="115" t="s">
        <v>249</v>
      </c>
      <c r="E5" s="115" t="s">
        <v>249</v>
      </c>
      <c r="F5" s="115" t="s">
        <v>249</v>
      </c>
      <c r="G5" s="115" t="s">
        <v>249</v>
      </c>
      <c r="H5" s="115" t="s">
        <v>249</v>
      </c>
      <c r="I5" s="115" t="s">
        <v>249</v>
      </c>
      <c r="J5" s="115" t="s">
        <v>249</v>
      </c>
      <c r="K5" s="115">
        <v>0</v>
      </c>
      <c r="L5" s="234">
        <v>3</v>
      </c>
      <c r="M5" s="235"/>
      <c r="N5" s="234">
        <v>2</v>
      </c>
      <c r="O5" s="235"/>
      <c r="P5" s="236">
        <v>2</v>
      </c>
      <c r="Q5" s="236">
        <v>0</v>
      </c>
      <c r="R5" s="236">
        <v>0</v>
      </c>
      <c r="S5" s="236">
        <v>0</v>
      </c>
      <c r="T5" s="236">
        <v>0</v>
      </c>
      <c r="U5" s="236">
        <v>0</v>
      </c>
      <c r="V5" s="236">
        <v>6</v>
      </c>
      <c r="W5" s="236">
        <v>517</v>
      </c>
      <c r="X5" s="236">
        <v>61</v>
      </c>
      <c r="Y5" s="236">
        <v>0</v>
      </c>
      <c r="Z5" s="236">
        <v>100</v>
      </c>
      <c r="AA5" s="236">
        <v>243</v>
      </c>
      <c r="AB5" s="237">
        <v>26</v>
      </c>
      <c r="AC5" s="236">
        <v>0</v>
      </c>
      <c r="AD5" s="114" t="s">
        <v>260</v>
      </c>
      <c r="AE5" s="114" t="s">
        <v>261</v>
      </c>
    </row>
  </sheetData>
  <mergeCells count="34">
    <mergeCell ref="AD1:AD3"/>
    <mergeCell ref="AE1:AE3"/>
    <mergeCell ref="K1:U1"/>
    <mergeCell ref="AA2:AC2"/>
    <mergeCell ref="N5:O5"/>
    <mergeCell ref="L4:M4"/>
    <mergeCell ref="N4:O4"/>
    <mergeCell ref="L5:M5"/>
    <mergeCell ref="A2:A4"/>
    <mergeCell ref="G2:G3"/>
    <mergeCell ref="I2:I3"/>
    <mergeCell ref="J2:J3"/>
    <mergeCell ref="K2:K3"/>
    <mergeCell ref="E2:E3"/>
    <mergeCell ref="B2:B3"/>
    <mergeCell ref="C2:C3"/>
    <mergeCell ref="D2:D3"/>
    <mergeCell ref="F2:F3"/>
    <mergeCell ref="H2:H3"/>
    <mergeCell ref="B1:G1"/>
    <mergeCell ref="H1:J1"/>
    <mergeCell ref="P2:P3"/>
    <mergeCell ref="Q2:Q3"/>
    <mergeCell ref="Z2:Z3"/>
    <mergeCell ref="L2:O2"/>
    <mergeCell ref="L3:M3"/>
    <mergeCell ref="N3:O3"/>
    <mergeCell ref="R2:S2"/>
    <mergeCell ref="T2:U2"/>
    <mergeCell ref="W2:X2"/>
    <mergeCell ref="Y2:Y3"/>
    <mergeCell ref="V2:V3"/>
    <mergeCell ref="V1:Y1"/>
    <mergeCell ref="Z1:AC1"/>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S8"/>
  <sheetViews>
    <sheetView topLeftCell="B4" workbookViewId="0">
      <selection activeCell="D4" sqref="D4"/>
    </sheetView>
  </sheetViews>
  <sheetFormatPr defaultRowHeight="15"/>
  <cols>
    <col min="1" max="1" width="29.28515625" customWidth="1"/>
    <col min="2" max="2" width="34.85546875" customWidth="1"/>
    <col min="3" max="3" width="14.7109375" customWidth="1"/>
    <col min="4" max="4" width="192" customWidth="1"/>
    <col min="5" max="5" width="15.28515625" customWidth="1"/>
    <col min="6" max="6" width="131.28515625" customWidth="1"/>
    <col min="7" max="7" width="60.85546875" customWidth="1"/>
    <col min="8" max="8" width="62.85546875" customWidth="1"/>
    <col min="9" max="9" width="20" customWidth="1"/>
    <col min="10" max="10" width="21.7109375" customWidth="1"/>
    <col min="11" max="11" width="18.5703125" customWidth="1"/>
    <col min="12" max="12" width="152.140625" customWidth="1"/>
    <col min="13" max="13" width="19.140625" customWidth="1"/>
    <col min="14" max="14" width="16.140625" customWidth="1"/>
    <col min="15" max="15" width="14.85546875" customWidth="1"/>
    <col min="16" max="16" width="15.140625" customWidth="1"/>
    <col min="17" max="17" width="15.5703125" customWidth="1"/>
    <col min="18" max="18" width="21" customWidth="1"/>
    <col min="19" max="19" width="28.42578125" customWidth="1"/>
  </cols>
  <sheetData>
    <row r="1" spans="1:19" ht="32.25" customHeight="1">
      <c r="A1" s="107"/>
      <c r="B1" s="223" t="s">
        <v>182</v>
      </c>
      <c r="C1" s="223"/>
      <c r="D1" s="223"/>
      <c r="E1" s="223"/>
      <c r="F1" s="223"/>
      <c r="G1" s="220" t="s">
        <v>183</v>
      </c>
      <c r="H1" s="220"/>
      <c r="I1" s="220"/>
      <c r="J1" s="220"/>
      <c r="K1" s="221" t="s">
        <v>186</v>
      </c>
      <c r="L1" s="221"/>
      <c r="M1" s="221"/>
      <c r="N1" s="221"/>
      <c r="O1" s="222" t="s">
        <v>242</v>
      </c>
      <c r="P1" s="222"/>
      <c r="Q1" s="222"/>
      <c r="R1" s="174" t="s">
        <v>100</v>
      </c>
      <c r="S1" s="176"/>
    </row>
    <row r="2" spans="1:19" ht="170.25" customHeight="1">
      <c r="A2" s="177" t="s">
        <v>0</v>
      </c>
      <c r="B2" s="108" t="s">
        <v>172</v>
      </c>
      <c r="C2" s="108" t="s">
        <v>175</v>
      </c>
      <c r="D2" s="108" t="s">
        <v>173</v>
      </c>
      <c r="E2" s="108" t="s">
        <v>241</v>
      </c>
      <c r="F2" s="109" t="s">
        <v>174</v>
      </c>
      <c r="G2" s="108" t="s">
        <v>180</v>
      </c>
      <c r="H2" s="108" t="s">
        <v>173</v>
      </c>
      <c r="I2" s="108" t="s">
        <v>181</v>
      </c>
      <c r="J2" s="108" t="s">
        <v>105</v>
      </c>
      <c r="K2" s="108" t="s">
        <v>184</v>
      </c>
      <c r="L2" s="108" t="s">
        <v>173</v>
      </c>
      <c r="M2" s="108" t="s">
        <v>181</v>
      </c>
      <c r="N2" s="108" t="s">
        <v>185</v>
      </c>
      <c r="O2" s="97" t="s">
        <v>113</v>
      </c>
      <c r="P2" s="97" t="s">
        <v>112</v>
      </c>
      <c r="Q2" s="110" t="s">
        <v>114</v>
      </c>
      <c r="R2" s="97" t="s">
        <v>171</v>
      </c>
      <c r="S2" s="93" t="s">
        <v>170</v>
      </c>
    </row>
    <row r="3" spans="1:19" ht="15.75">
      <c r="A3" s="179"/>
      <c r="B3" s="30" t="s">
        <v>150</v>
      </c>
      <c r="C3" s="30" t="s">
        <v>155</v>
      </c>
      <c r="D3" s="30" t="s">
        <v>150</v>
      </c>
      <c r="E3" s="30" t="s">
        <v>9</v>
      </c>
      <c r="F3" s="72" t="s">
        <v>150</v>
      </c>
      <c r="G3" s="30" t="s">
        <v>150</v>
      </c>
      <c r="H3" s="30" t="s">
        <v>150</v>
      </c>
      <c r="I3" s="30" t="s">
        <v>5</v>
      </c>
      <c r="J3" s="62" t="s">
        <v>7</v>
      </c>
      <c r="K3" s="30" t="s">
        <v>150</v>
      </c>
      <c r="L3" s="30" t="s">
        <v>150</v>
      </c>
      <c r="M3" s="30" t="s">
        <v>5</v>
      </c>
      <c r="N3" s="62" t="s">
        <v>7</v>
      </c>
      <c r="O3" s="54" t="s">
        <v>156</v>
      </c>
      <c r="P3" s="54" t="s">
        <v>21</v>
      </c>
      <c r="Q3" s="106" t="s">
        <v>155</v>
      </c>
      <c r="R3" s="54" t="s">
        <v>155</v>
      </c>
      <c r="S3" s="78" t="s">
        <v>21</v>
      </c>
    </row>
    <row r="4" spans="1:19" s="68" customFormat="1" ht="409.5" customHeight="1">
      <c r="A4" s="239" t="str">
        <f>'общие сведения '!A5</f>
        <v>КОГПОАУ Кировский технологический колледж пищевой промышленности</v>
      </c>
      <c r="B4" s="71" t="s">
        <v>262</v>
      </c>
      <c r="C4" s="113">
        <v>130</v>
      </c>
      <c r="D4" s="71" t="s">
        <v>263</v>
      </c>
      <c r="E4" s="113" t="s">
        <v>264</v>
      </c>
      <c r="F4" s="71" t="s">
        <v>265</v>
      </c>
      <c r="G4" s="71" t="s">
        <v>266</v>
      </c>
      <c r="H4" s="71" t="s">
        <v>267</v>
      </c>
      <c r="I4" s="113">
        <v>577</v>
      </c>
      <c r="J4" s="113">
        <v>66.400000000000006</v>
      </c>
      <c r="K4" s="71" t="s">
        <v>268</v>
      </c>
      <c r="L4" s="71" t="s">
        <v>269</v>
      </c>
      <c r="M4" s="113">
        <v>325</v>
      </c>
      <c r="N4" s="113">
        <v>100</v>
      </c>
      <c r="O4" s="236">
        <v>71</v>
      </c>
      <c r="P4" s="236">
        <v>526</v>
      </c>
      <c r="Q4" s="236">
        <v>5</v>
      </c>
      <c r="R4" s="236">
        <v>23</v>
      </c>
      <c r="S4" s="236">
        <v>0</v>
      </c>
    </row>
    <row r="5" spans="1:19" s="68" customFormat="1" ht="15" customHeight="1">
      <c r="B5" s="69"/>
      <c r="C5" s="69"/>
      <c r="D5" s="69"/>
      <c r="E5" s="70"/>
      <c r="F5" s="69"/>
      <c r="O5"/>
      <c r="P5"/>
      <c r="Q5"/>
      <c r="R5"/>
      <c r="S5"/>
    </row>
    <row r="6" spans="1:19" s="68" customFormat="1" ht="15" customHeight="1">
      <c r="B6" s="69"/>
      <c r="C6" s="69"/>
      <c r="D6" s="69"/>
      <c r="E6" s="70"/>
      <c r="F6" s="69"/>
      <c r="O6"/>
      <c r="P6"/>
      <c r="Q6"/>
      <c r="R6"/>
      <c r="S6"/>
    </row>
    <row r="7" spans="1:19" s="68" customFormat="1" ht="15.75" customHeight="1">
      <c r="B7" s="69"/>
      <c r="C7" s="69"/>
      <c r="D7" s="69"/>
      <c r="E7" s="70"/>
      <c r="F7" s="69"/>
      <c r="O7"/>
      <c r="P7"/>
      <c r="Q7"/>
      <c r="R7"/>
      <c r="S7"/>
    </row>
    <row r="8" spans="1:19" s="68" customFormat="1">
      <c r="O8"/>
      <c r="P8"/>
      <c r="Q8"/>
      <c r="R8"/>
      <c r="S8"/>
    </row>
  </sheetData>
  <mergeCells count="6">
    <mergeCell ref="G1:J1"/>
    <mergeCell ref="K1:N1"/>
    <mergeCell ref="O1:Q1"/>
    <mergeCell ref="R1:S1"/>
    <mergeCell ref="A2:A3"/>
    <mergeCell ref="B1:F1"/>
  </mergeCell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J4"/>
  <sheetViews>
    <sheetView workbookViewId="0">
      <selection activeCell="E10" sqref="E10"/>
    </sheetView>
  </sheetViews>
  <sheetFormatPr defaultRowHeight="15"/>
  <cols>
    <col min="1" max="1" width="23.85546875" customWidth="1"/>
    <col min="2" max="2" width="17.42578125" customWidth="1"/>
    <col min="3" max="3" width="18" customWidth="1"/>
    <col min="4" max="4" width="19.7109375" customWidth="1"/>
    <col min="5" max="5" width="22.28515625" customWidth="1"/>
    <col min="6" max="6" width="20.42578125" customWidth="1"/>
    <col min="7" max="7" width="21" customWidth="1"/>
    <col min="8" max="8" width="22.28515625" customWidth="1"/>
    <col min="9" max="9" width="22" customWidth="1"/>
    <col min="10" max="10" width="28.28515625" customWidth="1"/>
  </cols>
  <sheetData>
    <row r="1" spans="1:10" ht="18.75">
      <c r="A1" s="111"/>
      <c r="B1" s="226" t="s">
        <v>208</v>
      </c>
      <c r="C1" s="226"/>
      <c r="D1" s="226"/>
      <c r="E1" s="226"/>
      <c r="F1" s="226"/>
      <c r="G1" s="226"/>
      <c r="H1" s="226"/>
      <c r="I1" s="226"/>
      <c r="J1" s="226"/>
    </row>
    <row r="2" spans="1:10" ht="56.25">
      <c r="A2" s="224" t="s">
        <v>0</v>
      </c>
      <c r="B2" s="108" t="s">
        <v>200</v>
      </c>
      <c r="C2" s="108" t="s">
        <v>201</v>
      </c>
      <c r="D2" s="108" t="s">
        <v>202</v>
      </c>
      <c r="E2" s="108" t="s">
        <v>203</v>
      </c>
      <c r="F2" s="108" t="s">
        <v>204</v>
      </c>
      <c r="G2" s="108" t="s">
        <v>205</v>
      </c>
      <c r="H2" s="108" t="s">
        <v>206</v>
      </c>
      <c r="I2" s="108" t="s">
        <v>207</v>
      </c>
      <c r="J2" s="108"/>
    </row>
    <row r="3" spans="1:10" ht="15.75">
      <c r="A3" s="225"/>
      <c r="B3" s="99" t="s">
        <v>150</v>
      </c>
      <c r="C3" s="99" t="s">
        <v>150</v>
      </c>
      <c r="D3" s="99" t="s">
        <v>150</v>
      </c>
      <c r="E3" s="99" t="s">
        <v>150</v>
      </c>
      <c r="F3" s="99" t="s">
        <v>150</v>
      </c>
      <c r="G3" s="99" t="s">
        <v>150</v>
      </c>
      <c r="H3" s="99" t="s">
        <v>150</v>
      </c>
      <c r="I3" s="99" t="s">
        <v>150</v>
      </c>
      <c r="J3" s="99"/>
    </row>
    <row r="4" spans="1:10" ht="126">
      <c r="A4" s="239" t="s">
        <v>248</v>
      </c>
      <c r="B4" s="1"/>
      <c r="C4" s="1"/>
      <c r="D4" s="1"/>
      <c r="E4" s="1"/>
      <c r="F4" s="1"/>
      <c r="G4" s="116" t="s">
        <v>254</v>
      </c>
      <c r="H4" s="1"/>
      <c r="I4" s="1"/>
      <c r="J4" s="1"/>
    </row>
  </sheetData>
  <mergeCells count="2">
    <mergeCell ref="A2:A3"/>
    <mergeCell ref="B1:J1"/>
  </mergeCells>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theme="0"/>
  </sheetPr>
  <dimension ref="A1:AG24"/>
  <sheetViews>
    <sheetView topLeftCell="J1" workbookViewId="0">
      <selection activeCell="R15" sqref="R15"/>
    </sheetView>
  </sheetViews>
  <sheetFormatPr defaultRowHeight="15"/>
  <cols>
    <col min="1" max="1" width="33.42578125" customWidth="1"/>
    <col min="2" max="2" width="11.5703125" customWidth="1"/>
    <col min="3" max="3" width="12" customWidth="1"/>
    <col min="4" max="4" width="16.28515625" customWidth="1"/>
    <col min="5" max="5" width="11.7109375" customWidth="1"/>
    <col min="6" max="6" width="12.7109375" customWidth="1"/>
    <col min="7" max="7" width="14.7109375" customWidth="1"/>
    <col min="8" max="8" width="13.85546875" customWidth="1"/>
    <col min="9" max="9" width="10.85546875" customWidth="1"/>
    <col min="10" max="10" width="12.42578125" customWidth="1"/>
    <col min="11" max="11" width="13.42578125" customWidth="1"/>
    <col min="15" max="15" width="11.140625" customWidth="1"/>
    <col min="17" max="18" width="11.42578125" customWidth="1"/>
    <col min="19" max="20" width="14.42578125" customWidth="1"/>
    <col min="21" max="21" width="16.140625" customWidth="1"/>
    <col min="23" max="23" width="10.42578125" customWidth="1"/>
    <col min="24" max="24" width="9.7109375" customWidth="1"/>
    <col min="25" max="25" width="10" customWidth="1"/>
    <col min="27" max="27" width="10.42578125" customWidth="1"/>
    <col min="29" max="29" width="10.28515625" customWidth="1"/>
    <col min="33" max="33" width="10" customWidth="1"/>
  </cols>
  <sheetData>
    <row r="1" spans="1:33" s="9" customFormat="1" ht="47.25" customHeight="1">
      <c r="A1" s="14" t="s">
        <v>0</v>
      </c>
      <c r="B1" s="122" t="s">
        <v>117</v>
      </c>
      <c r="C1" s="123"/>
      <c r="D1" s="123"/>
      <c r="E1" s="123"/>
      <c r="F1" s="123"/>
      <c r="G1" s="123"/>
      <c r="H1" s="124"/>
      <c r="I1" s="122" t="s">
        <v>29</v>
      </c>
      <c r="J1" s="123"/>
      <c r="K1" s="123"/>
      <c r="L1" s="123"/>
      <c r="M1" s="123"/>
      <c r="N1" s="123"/>
      <c r="O1" s="124"/>
      <c r="P1" s="117" t="s">
        <v>45</v>
      </c>
      <c r="Q1" s="117"/>
      <c r="R1" s="117"/>
      <c r="S1" s="117"/>
      <c r="T1" s="117"/>
      <c r="U1" s="117"/>
      <c r="V1" s="117" t="s">
        <v>94</v>
      </c>
      <c r="W1" s="117"/>
      <c r="X1" s="117"/>
      <c r="Y1" s="117"/>
      <c r="Z1" s="117" t="s">
        <v>134</v>
      </c>
      <c r="AA1" s="117"/>
      <c r="AB1" s="117"/>
      <c r="AC1" s="117"/>
      <c r="AD1" s="117" t="s">
        <v>115</v>
      </c>
      <c r="AE1" s="117"/>
      <c r="AF1" s="117"/>
      <c r="AG1" s="117"/>
    </row>
    <row r="2" spans="1:33" s="9" customFormat="1" ht="195.75" customHeight="1">
      <c r="A2" s="12"/>
      <c r="B2" s="74" t="s">
        <v>118</v>
      </c>
      <c r="C2" s="74" t="s">
        <v>119</v>
      </c>
      <c r="D2" s="74" t="s">
        <v>120</v>
      </c>
      <c r="E2" s="74" t="s">
        <v>121</v>
      </c>
      <c r="F2" s="74" t="s">
        <v>219</v>
      </c>
      <c r="G2" s="75" t="s">
        <v>243</v>
      </c>
      <c r="H2" s="74" t="s">
        <v>133</v>
      </c>
      <c r="I2" s="74" t="s">
        <v>123</v>
      </c>
      <c r="J2" s="74" t="s">
        <v>124</v>
      </c>
      <c r="K2" s="74" t="s">
        <v>27</v>
      </c>
      <c r="L2" s="74" t="s">
        <v>125</v>
      </c>
      <c r="M2" s="74" t="s">
        <v>122</v>
      </c>
      <c r="N2" s="75" t="s">
        <v>244</v>
      </c>
      <c r="O2" s="74" t="s">
        <v>133</v>
      </c>
      <c r="P2" s="74" t="s">
        <v>126</v>
      </c>
      <c r="Q2" s="74" t="s">
        <v>222</v>
      </c>
      <c r="R2" s="74" t="s">
        <v>127</v>
      </c>
      <c r="S2" s="74" t="s">
        <v>128</v>
      </c>
      <c r="T2" s="74" t="s">
        <v>218</v>
      </c>
      <c r="U2" s="74" t="s">
        <v>133</v>
      </c>
      <c r="V2" s="74" t="s">
        <v>223</v>
      </c>
      <c r="W2" s="74" t="s">
        <v>28</v>
      </c>
      <c r="X2" s="74" t="s">
        <v>129</v>
      </c>
      <c r="Y2" s="74" t="s">
        <v>133</v>
      </c>
      <c r="Z2" s="74" t="s">
        <v>130</v>
      </c>
      <c r="AA2" s="74" t="s">
        <v>28</v>
      </c>
      <c r="AB2" s="74" t="s">
        <v>129</v>
      </c>
      <c r="AC2" s="74" t="s">
        <v>133</v>
      </c>
      <c r="AD2" s="74" t="s">
        <v>130</v>
      </c>
      <c r="AE2" s="74" t="s">
        <v>131</v>
      </c>
      <c r="AF2" s="74" t="s">
        <v>129</v>
      </c>
      <c r="AG2" s="74" t="s">
        <v>133</v>
      </c>
    </row>
    <row r="3" spans="1:33" s="9" customFormat="1" ht="189">
      <c r="A3" s="230" t="str">
        <f>'общие сведения '!A5</f>
        <v>КОГПОАУ Кировский технологический колледж пищевой промышленности</v>
      </c>
      <c r="B3" s="12">
        <v>4</v>
      </c>
      <c r="C3" s="12">
        <v>0</v>
      </c>
      <c r="D3" s="12">
        <v>0</v>
      </c>
      <c r="E3" s="12">
        <v>0</v>
      </c>
      <c r="F3" s="12">
        <v>4</v>
      </c>
      <c r="G3" s="12">
        <v>1</v>
      </c>
      <c r="H3" s="230" t="s">
        <v>257</v>
      </c>
      <c r="I3" s="12">
        <v>5</v>
      </c>
      <c r="J3" s="12">
        <v>0</v>
      </c>
      <c r="K3" s="12">
        <v>0</v>
      </c>
      <c r="L3" s="12">
        <v>0</v>
      </c>
      <c r="M3" s="12">
        <v>5</v>
      </c>
      <c r="N3" s="12">
        <v>0</v>
      </c>
      <c r="O3" s="230" t="s">
        <v>258</v>
      </c>
      <c r="P3" s="12"/>
      <c r="Q3" s="12"/>
      <c r="R3" s="12"/>
      <c r="S3" s="12"/>
      <c r="T3" s="12"/>
      <c r="U3" s="12"/>
      <c r="V3" s="12">
        <v>2</v>
      </c>
      <c r="W3" s="12">
        <v>0</v>
      </c>
      <c r="X3" s="12">
        <v>0</v>
      </c>
      <c r="Y3" s="12"/>
      <c r="Z3" s="12"/>
      <c r="AA3" s="12"/>
      <c r="AB3" s="12"/>
      <c r="AC3" s="12"/>
      <c r="AD3" s="12"/>
      <c r="AE3" s="12"/>
      <c r="AF3" s="12"/>
      <c r="AG3" s="12"/>
    </row>
    <row r="4" spans="1:33" hidden="1">
      <c r="B4" s="6"/>
      <c r="C4" s="6"/>
      <c r="D4" s="6"/>
      <c r="E4" s="6"/>
      <c r="F4" s="6"/>
      <c r="G4" s="6"/>
      <c r="H4" s="6"/>
      <c r="I4" s="6"/>
      <c r="J4" s="6"/>
      <c r="K4" s="6"/>
    </row>
    <row r="6" spans="1:33">
      <c r="A6" s="15"/>
      <c r="B6" s="15"/>
      <c r="C6" s="15"/>
      <c r="D6" s="15"/>
      <c r="E6" s="15"/>
      <c r="F6" s="15"/>
      <c r="G6" s="15"/>
      <c r="H6" s="15"/>
      <c r="I6" s="15"/>
      <c r="J6" s="15"/>
      <c r="K6" s="15"/>
      <c r="L6" s="15"/>
      <c r="M6" s="15"/>
      <c r="N6" s="15"/>
      <c r="O6" s="15"/>
      <c r="P6" s="15"/>
      <c r="Q6" s="15"/>
      <c r="R6" s="15"/>
      <c r="S6" s="15"/>
      <c r="T6" s="15"/>
      <c r="U6" s="15"/>
      <c r="V6" s="15"/>
      <c r="W6" s="15"/>
      <c r="X6" s="15"/>
      <c r="Y6" s="15"/>
    </row>
    <row r="7" spans="1:33">
      <c r="A7" s="15"/>
      <c r="B7" s="15"/>
      <c r="C7" s="15"/>
      <c r="D7" s="15"/>
      <c r="E7" s="15"/>
      <c r="F7" s="15"/>
      <c r="G7" s="15"/>
      <c r="H7" s="15"/>
      <c r="I7" s="15"/>
      <c r="J7" s="15"/>
      <c r="K7" s="15"/>
      <c r="L7" s="15"/>
      <c r="M7" s="15"/>
      <c r="N7" s="15"/>
      <c r="O7" s="15"/>
      <c r="P7" s="15"/>
      <c r="Q7" s="15"/>
      <c r="R7" s="15"/>
      <c r="S7" s="15"/>
      <c r="T7" s="15"/>
      <c r="U7" s="15"/>
      <c r="V7" s="15"/>
      <c r="W7" s="15"/>
      <c r="X7" s="15"/>
      <c r="Y7" s="15"/>
    </row>
    <row r="8" spans="1:33">
      <c r="A8" s="15"/>
      <c r="B8" s="15"/>
      <c r="C8" s="15"/>
      <c r="D8" s="15"/>
      <c r="E8" s="15"/>
      <c r="F8" s="15"/>
      <c r="G8" s="15"/>
      <c r="H8" s="15"/>
      <c r="I8" s="15"/>
      <c r="J8" s="15"/>
      <c r="K8" s="15"/>
      <c r="L8" s="15"/>
      <c r="M8" s="15"/>
      <c r="N8" s="15"/>
      <c r="O8" s="15"/>
      <c r="P8" s="15"/>
      <c r="Q8" s="15"/>
      <c r="R8" s="15"/>
      <c r="S8" s="15"/>
      <c r="T8" s="15"/>
      <c r="U8" s="15"/>
      <c r="V8" s="15"/>
      <c r="W8" s="15"/>
      <c r="X8" s="15"/>
      <c r="Y8" s="15"/>
    </row>
    <row r="9" spans="1:33">
      <c r="A9" s="15"/>
      <c r="B9" s="15"/>
      <c r="C9" s="15"/>
      <c r="D9" s="15"/>
      <c r="E9" s="15"/>
      <c r="F9" s="15"/>
      <c r="G9" s="15"/>
      <c r="H9" s="15"/>
      <c r="I9" s="15"/>
      <c r="J9" s="15"/>
      <c r="K9" s="15"/>
      <c r="L9" s="15"/>
      <c r="M9" s="15"/>
      <c r="N9" s="15"/>
      <c r="O9" s="15"/>
      <c r="P9" s="15"/>
      <c r="Q9" s="15"/>
      <c r="R9" s="15"/>
      <c r="S9" s="15"/>
      <c r="T9" s="15"/>
      <c r="U9" s="15"/>
      <c r="V9" s="15"/>
      <c r="W9" s="15"/>
      <c r="X9" s="15"/>
      <c r="Y9" s="15"/>
    </row>
    <row r="10" spans="1:33">
      <c r="A10" s="15"/>
      <c r="B10" s="15"/>
      <c r="C10" s="15"/>
      <c r="D10" s="15"/>
      <c r="E10" s="15"/>
      <c r="F10" s="15"/>
      <c r="G10" s="15"/>
      <c r="H10" s="15"/>
      <c r="I10" s="15"/>
      <c r="J10" s="15"/>
      <c r="K10" s="15"/>
      <c r="L10" s="15"/>
      <c r="M10" s="15"/>
      <c r="N10" s="15"/>
      <c r="O10" s="15"/>
      <c r="P10" s="15"/>
      <c r="Q10" s="15"/>
      <c r="R10" s="15"/>
      <c r="S10" s="15"/>
      <c r="T10" s="15"/>
      <c r="U10" s="15"/>
      <c r="V10" s="15"/>
      <c r="W10" s="15"/>
      <c r="X10" s="15"/>
      <c r="Y10" s="15"/>
    </row>
    <row r="11" spans="1:33">
      <c r="A11" s="15"/>
      <c r="B11" s="15"/>
      <c r="C11" s="15"/>
      <c r="D11" s="15"/>
      <c r="E11" s="15"/>
      <c r="F11" s="15"/>
      <c r="G11" s="15"/>
      <c r="H11" s="15"/>
      <c r="I11" s="15"/>
      <c r="J11" s="15"/>
      <c r="K11" s="15"/>
      <c r="L11" s="15"/>
      <c r="M11" s="15"/>
      <c r="N11" s="15"/>
      <c r="O11" s="15"/>
      <c r="P11" s="15"/>
      <c r="Q11" s="15"/>
      <c r="R11" s="15"/>
      <c r="S11" s="15"/>
      <c r="T11" s="15"/>
      <c r="U11" s="15"/>
      <c r="V11" s="15"/>
      <c r="W11" s="15"/>
      <c r="X11" s="15"/>
      <c r="Y11" s="15"/>
    </row>
    <row r="12" spans="1:33">
      <c r="A12" s="15"/>
      <c r="B12" s="15"/>
      <c r="C12" s="15"/>
      <c r="D12" s="15"/>
      <c r="E12" s="15"/>
      <c r="F12" s="15"/>
      <c r="G12" s="15"/>
      <c r="H12" s="15"/>
      <c r="I12" s="15"/>
      <c r="J12" s="15"/>
      <c r="K12" s="15"/>
      <c r="L12" s="15"/>
      <c r="M12" s="15"/>
      <c r="N12" s="15"/>
      <c r="O12" s="15"/>
      <c r="P12" s="15"/>
      <c r="Q12" s="15"/>
      <c r="R12" s="15"/>
      <c r="S12" s="15"/>
      <c r="T12" s="15"/>
      <c r="U12" s="15"/>
      <c r="V12" s="15"/>
      <c r="W12" s="15"/>
      <c r="X12" s="15"/>
      <c r="Y12" s="15"/>
    </row>
    <row r="13" spans="1:33">
      <c r="A13" s="15"/>
      <c r="B13" s="15"/>
      <c r="C13" s="15"/>
      <c r="D13" s="15"/>
      <c r="E13" s="15"/>
      <c r="F13" s="15"/>
      <c r="G13" s="15"/>
      <c r="H13" s="15"/>
      <c r="I13" s="15"/>
      <c r="J13" s="15"/>
      <c r="K13" s="15"/>
      <c r="L13" s="15"/>
      <c r="M13" s="15"/>
      <c r="N13" s="15"/>
      <c r="O13" s="15"/>
      <c r="P13" s="15"/>
      <c r="Q13" s="15"/>
      <c r="R13" s="15"/>
      <c r="S13" s="15"/>
      <c r="T13" s="15"/>
      <c r="U13" s="15"/>
      <c r="V13" s="15"/>
      <c r="W13" s="15"/>
      <c r="X13" s="15"/>
      <c r="Y13" s="15"/>
    </row>
    <row r="14" spans="1:33">
      <c r="A14" s="15"/>
      <c r="B14" s="15"/>
      <c r="C14" s="15"/>
      <c r="D14" s="15"/>
      <c r="E14" s="15"/>
      <c r="F14" s="15"/>
      <c r="G14" s="15"/>
      <c r="H14" s="15"/>
      <c r="I14" s="15"/>
      <c r="J14" s="15"/>
      <c r="K14" s="15"/>
      <c r="L14" s="15"/>
      <c r="M14" s="15"/>
      <c r="N14" s="15"/>
      <c r="O14" s="15"/>
      <c r="P14" s="15"/>
      <c r="Q14" s="15"/>
      <c r="R14" s="15"/>
      <c r="S14" s="15"/>
      <c r="T14" s="15"/>
      <c r="U14" s="15"/>
      <c r="V14" s="15"/>
      <c r="W14" s="15"/>
      <c r="X14" s="15"/>
      <c r="Y14" s="15"/>
    </row>
    <row r="15" spans="1:33">
      <c r="A15" s="15"/>
      <c r="B15" s="15"/>
      <c r="C15" s="15"/>
      <c r="D15" s="15"/>
      <c r="E15" s="15"/>
      <c r="F15" s="15"/>
      <c r="G15" s="15"/>
      <c r="H15" s="15"/>
      <c r="I15" s="15"/>
      <c r="J15" s="15"/>
      <c r="K15" s="15"/>
      <c r="L15" s="15"/>
      <c r="M15" s="15"/>
      <c r="N15" s="15"/>
      <c r="O15" s="15"/>
      <c r="P15" s="15"/>
      <c r="Q15" s="15"/>
      <c r="R15" s="15"/>
      <c r="S15" s="15"/>
      <c r="T15" s="15"/>
      <c r="U15" s="15"/>
      <c r="V15" s="15"/>
      <c r="W15" s="15"/>
      <c r="X15" s="15"/>
      <c r="Y15" s="15"/>
    </row>
    <row r="16" spans="1:33">
      <c r="A16" s="15"/>
      <c r="B16" s="15"/>
      <c r="C16" s="15"/>
      <c r="D16" s="15"/>
      <c r="E16" s="15"/>
      <c r="F16" s="15"/>
      <c r="G16" s="15"/>
      <c r="H16" s="15"/>
      <c r="I16" s="15"/>
      <c r="J16" s="15"/>
      <c r="K16" s="15"/>
      <c r="L16" s="15"/>
      <c r="M16" s="15"/>
      <c r="N16" s="15"/>
      <c r="O16" s="15"/>
      <c r="P16" s="15"/>
      <c r="Q16" s="15"/>
      <c r="R16" s="15"/>
      <c r="S16" s="15"/>
      <c r="T16" s="15"/>
      <c r="U16" s="15"/>
      <c r="V16" s="15"/>
      <c r="W16" s="15"/>
      <c r="X16" s="15"/>
      <c r="Y16" s="15"/>
    </row>
    <row r="17" spans="1:25">
      <c r="A17" s="15"/>
      <c r="B17" s="15"/>
      <c r="C17" s="15"/>
      <c r="D17" s="15"/>
      <c r="E17" s="15"/>
      <c r="F17" s="15"/>
      <c r="G17" s="15"/>
      <c r="H17" s="15"/>
      <c r="I17" s="15"/>
      <c r="J17" s="15"/>
      <c r="K17" s="15"/>
      <c r="L17" s="15"/>
      <c r="M17" s="15"/>
      <c r="N17" s="15"/>
      <c r="O17" s="15"/>
      <c r="P17" s="15"/>
      <c r="Q17" s="15"/>
      <c r="R17" s="15"/>
      <c r="S17" s="15"/>
      <c r="T17" s="15"/>
      <c r="U17" s="15"/>
      <c r="V17" s="15"/>
      <c r="W17" s="15"/>
      <c r="X17" s="15"/>
      <c r="Y17" s="15"/>
    </row>
    <row r="18" spans="1:25">
      <c r="A18" s="15"/>
      <c r="B18" s="15"/>
      <c r="C18" s="15"/>
      <c r="D18" s="15"/>
      <c r="E18" s="15"/>
      <c r="F18" s="15"/>
      <c r="G18" s="15"/>
      <c r="H18" s="15"/>
      <c r="I18" s="15"/>
      <c r="J18" s="15"/>
      <c r="K18" s="15"/>
      <c r="L18" s="15"/>
      <c r="M18" s="15"/>
      <c r="N18" s="15"/>
      <c r="O18" s="15"/>
      <c r="P18" s="15"/>
      <c r="Q18" s="15"/>
      <c r="R18" s="15"/>
      <c r="S18" s="15"/>
      <c r="T18" s="15"/>
      <c r="U18" s="15"/>
      <c r="V18" s="15"/>
      <c r="W18" s="15"/>
      <c r="X18" s="15"/>
      <c r="Y18" s="15"/>
    </row>
    <row r="19" spans="1:25">
      <c r="A19" s="15"/>
      <c r="B19" s="15"/>
      <c r="C19" s="15"/>
      <c r="D19" s="15"/>
      <c r="E19" s="15"/>
      <c r="F19" s="15"/>
      <c r="G19" s="15"/>
      <c r="H19" s="15"/>
      <c r="I19" s="15"/>
      <c r="J19" s="15"/>
      <c r="K19" s="15"/>
      <c r="L19" s="15"/>
      <c r="M19" s="15"/>
      <c r="N19" s="15"/>
      <c r="O19" s="15"/>
      <c r="P19" s="15"/>
      <c r="Q19" s="15"/>
      <c r="R19" s="15"/>
      <c r="S19" s="15"/>
      <c r="T19" s="15"/>
      <c r="U19" s="15"/>
      <c r="V19" s="15"/>
      <c r="W19" s="15"/>
      <c r="X19" s="15"/>
      <c r="Y19" s="15"/>
    </row>
    <row r="20" spans="1:25">
      <c r="A20" s="15"/>
      <c r="B20" s="15"/>
      <c r="C20" s="15"/>
      <c r="D20" s="15"/>
      <c r="E20" s="15"/>
      <c r="F20" s="15"/>
      <c r="G20" s="15"/>
      <c r="H20" s="15"/>
      <c r="I20" s="15"/>
      <c r="J20" s="15"/>
      <c r="K20" s="15"/>
      <c r="L20" s="15"/>
      <c r="M20" s="15"/>
      <c r="N20" s="15"/>
      <c r="O20" s="15"/>
      <c r="P20" s="15"/>
      <c r="Q20" s="15"/>
      <c r="R20" s="15"/>
      <c r="S20" s="15"/>
      <c r="T20" s="15"/>
      <c r="U20" s="15"/>
      <c r="V20" s="15"/>
      <c r="W20" s="15"/>
      <c r="X20" s="15"/>
      <c r="Y20" s="15"/>
    </row>
    <row r="21" spans="1:25">
      <c r="A21" s="15"/>
      <c r="B21" s="15"/>
      <c r="C21" s="15"/>
      <c r="D21" s="15"/>
      <c r="E21" s="15"/>
      <c r="F21" s="15"/>
      <c r="G21" s="15"/>
      <c r="H21" s="15"/>
      <c r="I21" s="15"/>
      <c r="J21" s="15"/>
      <c r="K21" s="15"/>
      <c r="L21" s="15"/>
      <c r="M21" s="15"/>
      <c r="N21" s="15"/>
      <c r="O21" s="15"/>
      <c r="P21" s="15"/>
      <c r="Q21" s="15"/>
      <c r="R21" s="15"/>
      <c r="S21" s="15"/>
      <c r="T21" s="15"/>
      <c r="U21" s="15"/>
      <c r="V21" s="15"/>
      <c r="W21" s="15"/>
      <c r="X21" s="15"/>
      <c r="Y21" s="15"/>
    </row>
    <row r="22" spans="1:25">
      <c r="A22" s="15"/>
      <c r="B22" s="15"/>
      <c r="C22" s="15"/>
      <c r="D22" s="15"/>
      <c r="E22" s="15"/>
      <c r="F22" s="15"/>
      <c r="G22" s="15"/>
      <c r="H22" s="15"/>
      <c r="I22" s="15"/>
      <c r="J22" s="15"/>
      <c r="K22" s="15"/>
      <c r="L22" s="15"/>
      <c r="M22" s="15"/>
      <c r="N22" s="15"/>
      <c r="O22" s="15"/>
      <c r="P22" s="15"/>
      <c r="Q22" s="15"/>
      <c r="R22" s="15"/>
      <c r="S22" s="15"/>
      <c r="T22" s="15"/>
      <c r="U22" s="15"/>
      <c r="V22" s="15"/>
      <c r="W22" s="15"/>
      <c r="X22" s="15"/>
      <c r="Y22" s="15"/>
    </row>
    <row r="23" spans="1:25">
      <c r="A23" s="15"/>
      <c r="B23" s="15"/>
      <c r="C23" s="15"/>
      <c r="D23" s="15"/>
      <c r="E23" s="15"/>
      <c r="F23" s="15"/>
      <c r="G23" s="15"/>
      <c r="H23" s="15"/>
      <c r="I23" s="15"/>
      <c r="J23" s="15"/>
      <c r="K23" s="15"/>
      <c r="L23" s="15"/>
      <c r="M23" s="15"/>
      <c r="N23" s="15"/>
      <c r="O23" s="15"/>
      <c r="P23" s="15"/>
      <c r="Q23" s="15"/>
      <c r="R23" s="15"/>
      <c r="S23" s="15"/>
      <c r="T23" s="15"/>
      <c r="U23" s="15"/>
      <c r="V23" s="15"/>
      <c r="W23" s="15"/>
      <c r="X23" s="15"/>
      <c r="Y23" s="15"/>
    </row>
    <row r="24" spans="1:25">
      <c r="A24" s="15"/>
      <c r="B24" s="15"/>
      <c r="C24" s="15"/>
      <c r="D24" s="15"/>
      <c r="E24" s="15"/>
      <c r="F24" s="15"/>
      <c r="G24" s="15"/>
      <c r="H24" s="15"/>
      <c r="I24" s="15"/>
      <c r="J24" s="15"/>
      <c r="K24" s="15"/>
      <c r="L24" s="15"/>
      <c r="M24" s="15"/>
      <c r="N24" s="15"/>
      <c r="O24" s="15"/>
      <c r="P24" s="15"/>
      <c r="Q24" s="15"/>
      <c r="R24" s="15"/>
      <c r="S24" s="15"/>
      <c r="T24" s="15"/>
      <c r="U24" s="15"/>
      <c r="V24" s="15"/>
      <c r="W24" s="15"/>
      <c r="X24" s="15"/>
      <c r="Y24" s="15"/>
    </row>
  </sheetData>
  <mergeCells count="6">
    <mergeCell ref="AD1:AG1"/>
    <mergeCell ref="B1:H1"/>
    <mergeCell ref="I1:O1"/>
    <mergeCell ref="P1:U1"/>
    <mergeCell ref="V1:Y1"/>
    <mergeCell ref="Z1:AC1"/>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dimension ref="A1:G4"/>
  <sheetViews>
    <sheetView zoomScaleNormal="100" zoomScaleSheetLayoutView="95" workbookViewId="0">
      <selection activeCell="G13" sqref="G13"/>
    </sheetView>
  </sheetViews>
  <sheetFormatPr defaultRowHeight="15"/>
  <cols>
    <col min="1" max="1" width="45.5703125" customWidth="1"/>
    <col min="2" max="3" width="16.7109375" customWidth="1"/>
    <col min="4" max="4" width="12.85546875" customWidth="1"/>
    <col min="5" max="5" width="15" customWidth="1"/>
    <col min="6" max="6" width="14" customWidth="1"/>
    <col min="7" max="7" width="35" customWidth="1"/>
  </cols>
  <sheetData>
    <row r="1" spans="1:7" s="9" customFormat="1" ht="129" customHeight="1">
      <c r="A1" s="119" t="s">
        <v>0</v>
      </c>
      <c r="B1" s="119" t="s">
        <v>220</v>
      </c>
      <c r="C1" s="119" t="s">
        <v>32</v>
      </c>
      <c r="D1" s="119" t="s">
        <v>221</v>
      </c>
      <c r="E1" s="118" t="s">
        <v>31</v>
      </c>
      <c r="F1" s="118"/>
      <c r="G1" s="119" t="s">
        <v>216</v>
      </c>
    </row>
    <row r="2" spans="1:7" s="9" customFormat="1" ht="63">
      <c r="A2" s="120"/>
      <c r="B2" s="121"/>
      <c r="C2" s="121"/>
      <c r="D2" s="121"/>
      <c r="E2" s="76" t="s">
        <v>26</v>
      </c>
      <c r="F2" s="76" t="s">
        <v>30</v>
      </c>
      <c r="G2" s="121"/>
    </row>
    <row r="3" spans="1:7" s="9" customFormat="1" ht="15.75">
      <c r="A3" s="121"/>
      <c r="B3" s="73" t="s">
        <v>7</v>
      </c>
      <c r="C3" s="73" t="s">
        <v>215</v>
      </c>
      <c r="D3" s="73" t="s">
        <v>7</v>
      </c>
      <c r="E3" s="16" t="s">
        <v>155</v>
      </c>
      <c r="F3" s="83" t="s">
        <v>155</v>
      </c>
      <c r="G3" s="76" t="s">
        <v>150</v>
      </c>
    </row>
    <row r="4" spans="1:7" ht="33.75" customHeight="1">
      <c r="A4" s="231" t="str">
        <f>'общие сведения '!A5</f>
        <v>КОГПОАУ Кировский технологический колледж пищевой промышленности</v>
      </c>
      <c r="B4" s="231">
        <v>89</v>
      </c>
      <c r="C4" s="231">
        <v>1</v>
      </c>
      <c r="D4" s="231">
        <v>92</v>
      </c>
      <c r="E4" s="231"/>
      <c r="F4" s="231"/>
      <c r="G4" s="231" t="s">
        <v>257</v>
      </c>
    </row>
  </sheetData>
  <mergeCells count="6">
    <mergeCell ref="G1:G2"/>
    <mergeCell ref="A1:A3"/>
    <mergeCell ref="E1:F1"/>
    <mergeCell ref="C1:C2"/>
    <mergeCell ref="B1:B2"/>
    <mergeCell ref="D1:D2"/>
  </mergeCells>
  <pageMargins left="0.7" right="0.7" top="0.75" bottom="0.75" header="0.3" footer="0.3"/>
  <pageSetup paperSize="9" scale="37" orientation="landscape" r:id="rId1"/>
</worksheet>
</file>

<file path=xl/worksheets/sheet4.xml><?xml version="1.0" encoding="utf-8"?>
<worksheet xmlns="http://schemas.openxmlformats.org/spreadsheetml/2006/main" xmlns:r="http://schemas.openxmlformats.org/officeDocument/2006/relationships">
  <dimension ref="A1:G3"/>
  <sheetViews>
    <sheetView zoomScaleNormal="100" zoomScaleSheetLayoutView="95" workbookViewId="0">
      <selection activeCell="F25" sqref="F25"/>
    </sheetView>
  </sheetViews>
  <sheetFormatPr defaultRowHeight="15"/>
  <cols>
    <col min="1" max="1" width="45.5703125" customWidth="1"/>
    <col min="2" max="2" width="37.85546875" customWidth="1"/>
    <col min="3" max="3" width="30.140625" customWidth="1"/>
    <col min="4" max="4" width="21.7109375" customWidth="1"/>
    <col min="5" max="5" width="17.5703125" customWidth="1"/>
    <col min="6" max="6" width="27.140625" customWidth="1"/>
    <col min="7" max="7" width="33" customWidth="1"/>
  </cols>
  <sheetData>
    <row r="1" spans="1:7" s="17" customFormat="1" ht="15.75" customHeight="1">
      <c r="A1" s="119" t="s">
        <v>0</v>
      </c>
      <c r="B1" s="122" t="s">
        <v>14</v>
      </c>
      <c r="C1" s="124"/>
      <c r="D1" s="119" t="s">
        <v>136</v>
      </c>
      <c r="E1" s="119" t="s">
        <v>137</v>
      </c>
      <c r="F1" s="119" t="s">
        <v>135</v>
      </c>
      <c r="G1" s="119" t="s">
        <v>133</v>
      </c>
    </row>
    <row r="2" spans="1:7" s="17" customFormat="1" ht="129" customHeight="1">
      <c r="A2" s="121"/>
      <c r="B2" s="74" t="s">
        <v>224</v>
      </c>
      <c r="C2" s="74" t="s">
        <v>225</v>
      </c>
      <c r="D2" s="121"/>
      <c r="E2" s="121"/>
      <c r="F2" s="121"/>
      <c r="G2" s="121"/>
    </row>
    <row r="3" spans="1:7" s="17" customFormat="1" ht="15.75">
      <c r="A3" s="18" t="s">
        <v>248</v>
      </c>
      <c r="B3" s="18">
        <v>0</v>
      </c>
      <c r="C3" s="18">
        <v>0</v>
      </c>
      <c r="D3" s="18" t="s">
        <v>249</v>
      </c>
      <c r="E3" s="18" t="s">
        <v>249</v>
      </c>
      <c r="F3" s="18">
        <v>100</v>
      </c>
      <c r="G3" s="18" t="s">
        <v>251</v>
      </c>
    </row>
  </sheetData>
  <mergeCells count="6">
    <mergeCell ref="A1:A2"/>
    <mergeCell ref="G1:G2"/>
    <mergeCell ref="B1:C1"/>
    <mergeCell ref="D1:D2"/>
    <mergeCell ref="E1:E2"/>
    <mergeCell ref="F1:F2"/>
  </mergeCells>
  <pageMargins left="0.7" right="0.7" top="0.75" bottom="0.75" header="0.3" footer="0.3"/>
  <pageSetup paperSize="9" scale="37" orientation="landscape" r:id="rId1"/>
</worksheet>
</file>

<file path=xl/worksheets/sheet5.xml><?xml version="1.0" encoding="utf-8"?>
<worksheet xmlns="http://schemas.openxmlformats.org/spreadsheetml/2006/main" xmlns:r="http://schemas.openxmlformats.org/officeDocument/2006/relationships">
  <dimension ref="A1:O3"/>
  <sheetViews>
    <sheetView workbookViewId="0">
      <selection activeCell="N3" sqref="N3"/>
    </sheetView>
  </sheetViews>
  <sheetFormatPr defaultRowHeight="15"/>
  <cols>
    <col min="1" max="1" width="32.28515625" customWidth="1"/>
    <col min="2" max="2" width="13.5703125" customWidth="1"/>
    <col min="3" max="4" width="13.140625" customWidth="1"/>
    <col min="5" max="5" width="12.5703125" customWidth="1"/>
    <col min="6" max="6" width="12.85546875" customWidth="1"/>
    <col min="7" max="7" width="12.85546875" style="3" customWidth="1"/>
    <col min="8" max="8" width="14.42578125" customWidth="1"/>
    <col min="9" max="9" width="15.85546875" customWidth="1"/>
    <col min="10" max="10" width="14.42578125" customWidth="1"/>
    <col min="11" max="11" width="11.5703125" customWidth="1"/>
    <col min="12" max="12" width="16.140625" customWidth="1"/>
    <col min="13" max="13" width="19.5703125" customWidth="1"/>
    <col min="14" max="14" width="14.7109375" customWidth="1"/>
    <col min="15" max="15" width="32" customWidth="1"/>
  </cols>
  <sheetData>
    <row r="1" spans="1:15" s="9" customFormat="1" ht="341.25" customHeight="1">
      <c r="A1" s="119" t="s">
        <v>0</v>
      </c>
      <c r="B1" s="77" t="s">
        <v>33</v>
      </c>
      <c r="C1" s="77" t="s">
        <v>34</v>
      </c>
      <c r="D1" s="77" t="s">
        <v>38</v>
      </c>
      <c r="E1" s="77" t="s">
        <v>39</v>
      </c>
      <c r="F1" s="77" t="s">
        <v>40</v>
      </c>
      <c r="G1" s="88" t="s">
        <v>12</v>
      </c>
      <c r="H1" s="74" t="s">
        <v>41</v>
      </c>
      <c r="I1" s="74" t="s">
        <v>42</v>
      </c>
      <c r="J1" s="75" t="s">
        <v>138</v>
      </c>
      <c r="K1" s="75" t="s">
        <v>139</v>
      </c>
      <c r="L1" s="75" t="s">
        <v>226</v>
      </c>
      <c r="M1" s="74" t="s">
        <v>43</v>
      </c>
      <c r="N1" s="75" t="s">
        <v>227</v>
      </c>
      <c r="O1" s="75" t="s">
        <v>151</v>
      </c>
    </row>
    <row r="2" spans="1:15" s="9" customFormat="1" ht="21.75" customHeight="1">
      <c r="A2" s="121"/>
      <c r="B2" s="84" t="s">
        <v>5</v>
      </c>
      <c r="C2" s="84" t="s">
        <v>7</v>
      </c>
      <c r="D2" s="85" t="s">
        <v>7</v>
      </c>
      <c r="E2" s="84" t="s">
        <v>7</v>
      </c>
      <c r="F2" s="84" t="s">
        <v>7</v>
      </c>
      <c r="G2" s="86" t="s">
        <v>9</v>
      </c>
      <c r="H2" s="84" t="s">
        <v>7</v>
      </c>
      <c r="I2" s="84" t="s">
        <v>7</v>
      </c>
      <c r="J2" s="84" t="s">
        <v>9</v>
      </c>
      <c r="K2" s="87" t="s">
        <v>5</v>
      </c>
      <c r="L2" s="87" t="s">
        <v>5</v>
      </c>
      <c r="M2" s="87" t="s">
        <v>5</v>
      </c>
      <c r="N2" s="75" t="s">
        <v>44</v>
      </c>
      <c r="O2" s="75" t="s">
        <v>140</v>
      </c>
    </row>
    <row r="3" spans="1:15" s="9" customFormat="1" ht="47.25">
      <c r="A3" s="24" t="s">
        <v>248</v>
      </c>
      <c r="B3" s="25">
        <v>11</v>
      </c>
      <c r="C3" s="25">
        <v>0</v>
      </c>
      <c r="D3" s="25">
        <v>9</v>
      </c>
      <c r="E3" s="25">
        <v>70</v>
      </c>
      <c r="F3" s="25">
        <v>21</v>
      </c>
      <c r="G3" s="26">
        <v>5</v>
      </c>
      <c r="H3" s="25">
        <v>90</v>
      </c>
      <c r="I3" s="25">
        <v>9</v>
      </c>
      <c r="J3" s="27">
        <v>5</v>
      </c>
      <c r="K3" s="12">
        <v>3</v>
      </c>
      <c r="L3" s="12">
        <v>4</v>
      </c>
      <c r="M3" s="12">
        <v>0</v>
      </c>
      <c r="N3" s="12" t="s">
        <v>252</v>
      </c>
      <c r="O3" s="12" t="s">
        <v>250</v>
      </c>
    </row>
  </sheetData>
  <mergeCells count="1">
    <mergeCell ref="A1:A2"/>
  </mergeCell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0"/>
  </sheetPr>
  <dimension ref="A1:AC8"/>
  <sheetViews>
    <sheetView workbookViewId="0">
      <pane xSplit="6" ySplit="1" topLeftCell="G8" activePane="bottomRight" state="frozen"/>
      <selection pane="topRight" activeCell="G1" sqref="G1"/>
      <selection pane="bottomLeft" activeCell="A2" sqref="A2"/>
      <selection pane="bottomRight" activeCell="O8" sqref="O8"/>
    </sheetView>
  </sheetViews>
  <sheetFormatPr defaultRowHeight="15"/>
  <cols>
    <col min="1" max="1" width="32.28515625" customWidth="1"/>
    <col min="2" max="2" width="13.5703125" customWidth="1"/>
    <col min="3" max="3" width="13.140625" customWidth="1"/>
    <col min="4" max="4" width="13.42578125" customWidth="1"/>
    <col min="5" max="5" width="12.5703125" customWidth="1"/>
    <col min="6" max="6" width="12.85546875" customWidth="1"/>
    <col min="7" max="7" width="12.85546875" style="3" customWidth="1"/>
    <col min="8" max="8" width="14.42578125" customWidth="1"/>
    <col min="9" max="9" width="15.85546875" customWidth="1"/>
    <col min="10" max="10" width="16.140625" customWidth="1"/>
    <col min="11" max="11" width="13.42578125" customWidth="1"/>
    <col min="12" max="12" width="14.42578125" customWidth="1"/>
    <col min="13" max="13" width="15.85546875" customWidth="1"/>
    <col min="14" max="15" width="14.28515625" customWidth="1"/>
    <col min="16" max="16" width="11.5703125" customWidth="1"/>
    <col min="17" max="17" width="18.28515625" customWidth="1"/>
    <col min="18" max="19" width="16.140625" customWidth="1"/>
    <col min="20" max="20" width="14" customWidth="1"/>
    <col min="21" max="21" width="12.85546875" customWidth="1"/>
    <col min="22" max="22" width="11.7109375" customWidth="1"/>
    <col min="23" max="24" width="12.28515625" customWidth="1"/>
    <col min="25" max="25" width="12" customWidth="1"/>
    <col min="26" max="26" width="22.5703125" customWidth="1"/>
    <col min="27" max="27" width="22.42578125" customWidth="1"/>
    <col min="28" max="28" width="19.5703125" customWidth="1"/>
    <col min="29" max="29" width="19.42578125" customWidth="1"/>
  </cols>
  <sheetData>
    <row r="1" spans="1:29" s="9" customFormat="1" ht="346.5">
      <c r="A1" s="77" t="s">
        <v>0</v>
      </c>
      <c r="B1" s="77" t="s">
        <v>6</v>
      </c>
      <c r="C1" s="77" t="s">
        <v>35</v>
      </c>
      <c r="D1" s="77" t="s">
        <v>36</v>
      </c>
      <c r="E1" s="77" t="s">
        <v>37</v>
      </c>
      <c r="F1" s="77" t="s">
        <v>13</v>
      </c>
      <c r="G1" s="88" t="s">
        <v>12</v>
      </c>
      <c r="H1" s="74" t="s">
        <v>8</v>
      </c>
      <c r="I1" s="74" t="s">
        <v>15</v>
      </c>
      <c r="J1" s="75" t="s">
        <v>16</v>
      </c>
      <c r="K1" s="75" t="s">
        <v>141</v>
      </c>
      <c r="L1" s="75" t="s">
        <v>142</v>
      </c>
      <c r="M1" s="75" t="s">
        <v>143</v>
      </c>
      <c r="N1" s="75" t="s">
        <v>144</v>
      </c>
      <c r="O1" s="75" t="s">
        <v>17</v>
      </c>
      <c r="P1" s="74" t="s">
        <v>2</v>
      </c>
      <c r="Q1" s="74" t="s">
        <v>145</v>
      </c>
      <c r="R1" s="75" t="s">
        <v>228</v>
      </c>
      <c r="S1" s="75" t="s">
        <v>229</v>
      </c>
      <c r="T1" s="75" t="s">
        <v>230</v>
      </c>
      <c r="U1" s="75" t="s">
        <v>231</v>
      </c>
      <c r="V1" s="125" t="s">
        <v>10</v>
      </c>
      <c r="W1" s="126"/>
      <c r="X1" s="127" t="s">
        <v>146</v>
      </c>
      <c r="Y1" s="128"/>
      <c r="Z1" s="88" t="s">
        <v>147</v>
      </c>
      <c r="AA1" s="88" t="s">
        <v>148</v>
      </c>
      <c r="AB1" s="74" t="s">
        <v>149</v>
      </c>
      <c r="AC1" s="88" t="s">
        <v>151</v>
      </c>
    </row>
    <row r="2" spans="1:29" s="9" customFormat="1" ht="15.75">
      <c r="A2" s="28"/>
      <c r="B2" s="21" t="s">
        <v>5</v>
      </c>
      <c r="C2" s="21" t="s">
        <v>7</v>
      </c>
      <c r="D2" s="22" t="s">
        <v>7</v>
      </c>
      <c r="E2" s="21" t="s">
        <v>7</v>
      </c>
      <c r="F2" s="21" t="s">
        <v>7</v>
      </c>
      <c r="G2" s="23" t="s">
        <v>9</v>
      </c>
      <c r="H2" s="21" t="s">
        <v>7</v>
      </c>
      <c r="I2" s="21" t="s">
        <v>7</v>
      </c>
      <c r="J2" s="21" t="s">
        <v>7</v>
      </c>
      <c r="K2" s="21" t="s">
        <v>7</v>
      </c>
      <c r="L2" s="21" t="s">
        <v>9</v>
      </c>
      <c r="M2" s="21" t="s">
        <v>5</v>
      </c>
      <c r="N2" s="19" t="s">
        <v>5</v>
      </c>
      <c r="O2" s="19" t="s">
        <v>9</v>
      </c>
      <c r="P2" s="19" t="s">
        <v>5</v>
      </c>
      <c r="Q2" s="19" t="s">
        <v>5</v>
      </c>
      <c r="R2" s="19" t="s">
        <v>5</v>
      </c>
      <c r="S2" s="19" t="s">
        <v>5</v>
      </c>
      <c r="T2" s="19" t="s">
        <v>5</v>
      </c>
      <c r="U2" s="19" t="s">
        <v>5</v>
      </c>
      <c r="V2" s="19" t="s">
        <v>5</v>
      </c>
      <c r="W2" s="19" t="s">
        <v>7</v>
      </c>
      <c r="X2" s="19" t="s">
        <v>5</v>
      </c>
      <c r="Y2" s="19" t="s">
        <v>7</v>
      </c>
      <c r="Z2" s="19" t="s">
        <v>5</v>
      </c>
      <c r="AA2" s="29" t="s">
        <v>5</v>
      </c>
      <c r="AB2" s="19" t="s">
        <v>5</v>
      </c>
      <c r="AC2" s="88" t="s">
        <v>140</v>
      </c>
    </row>
    <row r="3" spans="1:29" s="9" customFormat="1" ht="15.75">
      <c r="A3" s="12" t="s">
        <v>248</v>
      </c>
      <c r="B3" s="25">
        <v>54</v>
      </c>
      <c r="C3" s="25"/>
      <c r="D3" s="25"/>
      <c r="E3" s="25"/>
      <c r="F3" s="25"/>
      <c r="G3" s="26"/>
      <c r="H3" s="25"/>
      <c r="I3" s="25"/>
      <c r="J3" s="25"/>
      <c r="K3" s="25"/>
      <c r="L3" s="27"/>
      <c r="M3" s="27"/>
      <c r="N3" s="12"/>
      <c r="O3" s="12"/>
      <c r="P3" s="12"/>
      <c r="Q3" s="12"/>
      <c r="R3" s="12"/>
      <c r="S3" s="12"/>
      <c r="T3" s="12"/>
      <c r="U3" s="12"/>
      <c r="V3" s="12"/>
      <c r="W3" s="12"/>
      <c r="X3" s="12"/>
      <c r="Y3" s="12"/>
      <c r="Z3" s="12"/>
      <c r="AA3" s="12"/>
      <c r="AB3" s="12"/>
      <c r="AC3" s="12"/>
    </row>
    <row r="8" spans="1:29">
      <c r="A8" t="s">
        <v>248</v>
      </c>
      <c r="B8">
        <v>42</v>
      </c>
      <c r="C8">
        <v>45</v>
      </c>
      <c r="D8">
        <v>22</v>
      </c>
      <c r="E8">
        <v>17</v>
      </c>
      <c r="F8">
        <v>12</v>
      </c>
      <c r="G8" s="3">
        <v>5</v>
      </c>
      <c r="H8" s="3">
        <v>6.5</v>
      </c>
      <c r="I8" s="3">
        <v>65</v>
      </c>
      <c r="J8" s="3">
        <v>135</v>
      </c>
      <c r="K8">
        <v>53</v>
      </c>
      <c r="L8">
        <v>7</v>
      </c>
      <c r="M8">
        <v>2</v>
      </c>
      <c r="N8">
        <v>2</v>
      </c>
      <c r="O8">
        <v>3</v>
      </c>
      <c r="P8">
        <v>9</v>
      </c>
      <c r="Q8">
        <v>6</v>
      </c>
      <c r="R8">
        <v>4</v>
      </c>
      <c r="S8">
        <v>5</v>
      </c>
      <c r="T8">
        <v>2</v>
      </c>
      <c r="U8">
        <v>0</v>
      </c>
      <c r="W8">
        <v>0</v>
      </c>
      <c r="Y8" t="s">
        <v>253</v>
      </c>
      <c r="Z8">
        <v>17</v>
      </c>
      <c r="AA8">
        <v>6</v>
      </c>
      <c r="AB8">
        <v>10</v>
      </c>
    </row>
  </sheetData>
  <mergeCells count="2">
    <mergeCell ref="V1:W1"/>
    <mergeCell ref="X1:Y1"/>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dimension ref="A1:P13"/>
  <sheetViews>
    <sheetView workbookViewId="0">
      <pane xSplit="6" ySplit="1" topLeftCell="M2" activePane="bottomRight" state="frozen"/>
      <selection pane="topRight" activeCell="G1" sqref="G1"/>
      <selection pane="bottomLeft" activeCell="A3" sqref="A3"/>
      <selection pane="bottomRight" activeCell="W1" sqref="W1"/>
    </sheetView>
  </sheetViews>
  <sheetFormatPr defaultRowHeight="15"/>
  <cols>
    <col min="1" max="1" width="35.85546875" customWidth="1"/>
    <col min="2" max="2" width="12.85546875" customWidth="1"/>
    <col min="3" max="3" width="14.42578125" customWidth="1"/>
    <col min="4" max="4" width="11.5703125" customWidth="1"/>
    <col min="5" max="5" width="11.28515625" customWidth="1"/>
    <col min="6" max="6" width="12.85546875" customWidth="1"/>
    <col min="7" max="7" width="14.42578125" customWidth="1"/>
    <col min="8" max="8" width="12" customWidth="1"/>
    <col min="9" max="9" width="11.5703125" customWidth="1"/>
    <col min="10" max="10" width="11.85546875" customWidth="1"/>
    <col min="12" max="12" width="11.28515625" customWidth="1"/>
    <col min="13" max="13" width="15.28515625" customWidth="1"/>
    <col min="14" max="14" width="13.28515625" customWidth="1"/>
    <col min="16" max="16" width="23.42578125" customWidth="1"/>
  </cols>
  <sheetData>
    <row r="1" spans="1:16" s="13" customFormat="1" ht="362.25">
      <c r="A1" s="129" t="s">
        <v>0</v>
      </c>
      <c r="B1" s="89" t="s">
        <v>167</v>
      </c>
      <c r="C1" s="30" t="s">
        <v>1</v>
      </c>
      <c r="D1" s="30" t="s">
        <v>166</v>
      </c>
      <c r="E1" s="30" t="s">
        <v>165</v>
      </c>
      <c r="F1" s="30" t="s">
        <v>164</v>
      </c>
      <c r="G1" s="30" t="s">
        <v>163</v>
      </c>
      <c r="H1" s="31" t="s">
        <v>162</v>
      </c>
      <c r="I1" s="30" t="s">
        <v>161</v>
      </c>
      <c r="J1" s="30" t="s">
        <v>160</v>
      </c>
      <c r="K1" s="30" t="s">
        <v>159</v>
      </c>
      <c r="L1" s="30" t="s">
        <v>158</v>
      </c>
      <c r="M1" s="30" t="s">
        <v>11</v>
      </c>
      <c r="N1" s="31" t="s">
        <v>3</v>
      </c>
      <c r="O1" s="31" t="s">
        <v>4</v>
      </c>
      <c r="P1" s="90" t="s">
        <v>151</v>
      </c>
    </row>
    <row r="2" spans="1:16" s="61" customFormat="1" ht="17.25" customHeight="1">
      <c r="A2" s="130"/>
      <c r="B2" s="62" t="s">
        <v>155</v>
      </c>
      <c r="C2" s="59" t="s">
        <v>44</v>
      </c>
      <c r="D2" s="59" t="s">
        <v>7</v>
      </c>
      <c r="E2" s="59" t="s">
        <v>155</v>
      </c>
      <c r="F2" s="59" t="s">
        <v>7</v>
      </c>
      <c r="G2" s="59" t="s">
        <v>155</v>
      </c>
      <c r="H2" s="59" t="s">
        <v>9</v>
      </c>
      <c r="I2" s="59" t="s">
        <v>155</v>
      </c>
      <c r="J2" s="59" t="s">
        <v>155</v>
      </c>
      <c r="K2" s="59" t="s">
        <v>155</v>
      </c>
      <c r="L2" s="59" t="s">
        <v>9</v>
      </c>
      <c r="M2" s="59" t="s">
        <v>9</v>
      </c>
      <c r="N2" s="59" t="s">
        <v>44</v>
      </c>
      <c r="O2" s="59" t="s">
        <v>44</v>
      </c>
      <c r="P2" s="60" t="s">
        <v>150</v>
      </c>
    </row>
    <row r="3" spans="1:16" s="13" customFormat="1" ht="48.75" customHeight="1">
      <c r="A3" s="32" t="str">
        <f>'общие сведения '!A5</f>
        <v>КОГПОАУ Кировский технологический колледж пищевой промышленности</v>
      </c>
      <c r="B3" s="232">
        <v>2</v>
      </c>
      <c r="C3" s="232" t="s">
        <v>249</v>
      </c>
      <c r="D3" s="232">
        <v>100</v>
      </c>
      <c r="E3" s="232">
        <v>0</v>
      </c>
      <c r="F3" s="232">
        <v>100</v>
      </c>
      <c r="G3" s="232">
        <v>0</v>
      </c>
      <c r="H3" s="232">
        <v>0</v>
      </c>
      <c r="I3" s="232">
        <v>1</v>
      </c>
      <c r="J3" s="232">
        <v>17</v>
      </c>
      <c r="K3" s="232">
        <v>219</v>
      </c>
      <c r="L3" s="232">
        <v>0</v>
      </c>
      <c r="M3" s="232">
        <v>0</v>
      </c>
      <c r="N3" s="232" t="s">
        <v>249</v>
      </c>
      <c r="O3" s="232" t="s">
        <v>252</v>
      </c>
      <c r="P3" s="12"/>
    </row>
    <row r="13" spans="1:16">
      <c r="K13" s="33"/>
    </row>
  </sheetData>
  <mergeCells count="1">
    <mergeCell ref="A1:A2"/>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dimension ref="A1:AC452"/>
  <sheetViews>
    <sheetView topLeftCell="F1" workbookViewId="0">
      <selection activeCell="AB10" sqref="AB10"/>
    </sheetView>
  </sheetViews>
  <sheetFormatPr defaultRowHeight="15"/>
  <cols>
    <col min="1" max="1" width="33.85546875" customWidth="1"/>
    <col min="2" max="2" width="12.140625" customWidth="1"/>
    <col min="15" max="15" width="15.85546875" customWidth="1"/>
    <col min="16" max="16" width="12.42578125" customWidth="1"/>
    <col min="29" max="29" width="16.28515625" customWidth="1"/>
  </cols>
  <sheetData>
    <row r="1" spans="1:29">
      <c r="A1" s="136"/>
      <c r="B1" s="136"/>
      <c r="C1" s="136"/>
      <c r="D1" s="136"/>
      <c r="E1" s="136"/>
      <c r="F1" s="136"/>
      <c r="G1" s="136"/>
      <c r="H1" s="136"/>
      <c r="I1" s="136"/>
      <c r="J1" s="136"/>
      <c r="K1" s="136"/>
      <c r="L1" s="136"/>
      <c r="M1" s="7"/>
      <c r="N1" s="7"/>
      <c r="O1" s="7"/>
    </row>
    <row r="2" spans="1:29" s="42" customFormat="1" ht="15.75" customHeight="1">
      <c r="A2" s="41"/>
      <c r="B2" s="138" t="s">
        <v>24</v>
      </c>
      <c r="C2" s="139"/>
      <c r="D2" s="139"/>
      <c r="E2" s="139"/>
      <c r="F2" s="139"/>
      <c r="G2" s="139"/>
      <c r="H2" s="139"/>
      <c r="I2" s="139"/>
      <c r="J2" s="139"/>
      <c r="K2" s="139"/>
      <c r="L2" s="139"/>
      <c r="M2" s="139"/>
      <c r="N2" s="139"/>
      <c r="O2" s="140"/>
      <c r="P2" s="138" t="s">
        <v>25</v>
      </c>
      <c r="Q2" s="139"/>
      <c r="R2" s="139"/>
      <c r="S2" s="139"/>
      <c r="T2" s="139"/>
      <c r="U2" s="139"/>
      <c r="V2" s="139"/>
      <c r="W2" s="139"/>
      <c r="X2" s="139"/>
      <c r="Y2" s="139"/>
      <c r="Z2" s="139"/>
      <c r="AA2" s="139"/>
      <c r="AB2" s="139"/>
      <c r="AC2" s="140"/>
    </row>
    <row r="3" spans="1:29" s="42" customFormat="1" ht="42.75" customHeight="1">
      <c r="A3" s="137" t="s">
        <v>0</v>
      </c>
      <c r="B3" s="133" t="s">
        <v>18</v>
      </c>
      <c r="C3" s="134"/>
      <c r="D3" s="134"/>
      <c r="E3" s="134"/>
      <c r="F3" s="91"/>
      <c r="G3" s="133" t="s">
        <v>23</v>
      </c>
      <c r="H3" s="134"/>
      <c r="I3" s="134"/>
      <c r="J3" s="134"/>
      <c r="K3" s="134"/>
      <c r="L3" s="91"/>
      <c r="M3" s="143" t="s">
        <v>247</v>
      </c>
      <c r="N3" s="144"/>
      <c r="O3" s="141" t="s">
        <v>133</v>
      </c>
      <c r="P3" s="133" t="s">
        <v>18</v>
      </c>
      <c r="Q3" s="134"/>
      <c r="R3" s="134"/>
      <c r="S3" s="134"/>
      <c r="T3" s="91"/>
      <c r="U3" s="133" t="s">
        <v>23</v>
      </c>
      <c r="V3" s="134"/>
      <c r="W3" s="134"/>
      <c r="X3" s="134"/>
      <c r="Y3" s="134"/>
      <c r="Z3" s="91"/>
      <c r="AA3" s="143" t="s">
        <v>247</v>
      </c>
      <c r="AB3" s="144"/>
      <c r="AC3" s="141" t="s">
        <v>133</v>
      </c>
    </row>
    <row r="4" spans="1:29" s="42" customFormat="1" ht="86.25" customHeight="1">
      <c r="A4" s="137"/>
      <c r="B4" s="92" t="s">
        <v>19</v>
      </c>
      <c r="C4" s="133" t="s">
        <v>20</v>
      </c>
      <c r="D4" s="135"/>
      <c r="E4" s="133" t="s">
        <v>22</v>
      </c>
      <c r="F4" s="135"/>
      <c r="G4" s="133" t="s">
        <v>19</v>
      </c>
      <c r="H4" s="135"/>
      <c r="I4" s="133" t="s">
        <v>20</v>
      </c>
      <c r="J4" s="135"/>
      <c r="K4" s="133" t="s">
        <v>22</v>
      </c>
      <c r="L4" s="135"/>
      <c r="M4" s="145"/>
      <c r="N4" s="146"/>
      <c r="O4" s="142"/>
      <c r="P4" s="92" t="s">
        <v>19</v>
      </c>
      <c r="Q4" s="133" t="s">
        <v>20</v>
      </c>
      <c r="R4" s="135"/>
      <c r="S4" s="133" t="s">
        <v>22</v>
      </c>
      <c r="T4" s="135"/>
      <c r="U4" s="133" t="s">
        <v>19</v>
      </c>
      <c r="V4" s="135"/>
      <c r="W4" s="133" t="s">
        <v>20</v>
      </c>
      <c r="X4" s="135"/>
      <c r="Y4" s="133" t="s">
        <v>22</v>
      </c>
      <c r="Z4" s="135"/>
      <c r="AA4" s="145"/>
      <c r="AB4" s="146"/>
      <c r="AC4" s="142"/>
    </row>
    <row r="5" spans="1:29" s="42" customFormat="1" ht="42.75" customHeight="1">
      <c r="A5" s="137"/>
      <c r="B5" s="40" t="s">
        <v>21</v>
      </c>
      <c r="C5" s="40" t="s">
        <v>21</v>
      </c>
      <c r="D5" s="40" t="s">
        <v>7</v>
      </c>
      <c r="E5" s="40" t="s">
        <v>9</v>
      </c>
      <c r="F5" s="40" t="s">
        <v>7</v>
      </c>
      <c r="G5" s="40" t="s">
        <v>21</v>
      </c>
      <c r="H5" s="40" t="s">
        <v>7</v>
      </c>
      <c r="I5" s="40" t="s">
        <v>21</v>
      </c>
      <c r="J5" s="40" t="s">
        <v>7</v>
      </c>
      <c r="K5" s="40" t="s">
        <v>9</v>
      </c>
      <c r="L5" s="40" t="s">
        <v>7</v>
      </c>
      <c r="M5" s="40" t="s">
        <v>9</v>
      </c>
      <c r="N5" s="40" t="s">
        <v>7</v>
      </c>
      <c r="O5" s="40" t="s">
        <v>150</v>
      </c>
      <c r="P5" s="40" t="s">
        <v>21</v>
      </c>
      <c r="Q5" s="40" t="s">
        <v>21</v>
      </c>
      <c r="R5" s="40" t="s">
        <v>7</v>
      </c>
      <c r="S5" s="40" t="s">
        <v>9</v>
      </c>
      <c r="T5" s="40" t="s">
        <v>7</v>
      </c>
      <c r="U5" s="40" t="s">
        <v>21</v>
      </c>
      <c r="V5" s="40" t="s">
        <v>7</v>
      </c>
      <c r="W5" s="40" t="s">
        <v>21</v>
      </c>
      <c r="X5" s="40" t="s">
        <v>7</v>
      </c>
      <c r="Y5" s="40" t="s">
        <v>9</v>
      </c>
      <c r="Z5" s="40" t="s">
        <v>7</v>
      </c>
      <c r="AA5" s="40" t="s">
        <v>9</v>
      </c>
      <c r="AB5" s="40" t="s">
        <v>7</v>
      </c>
      <c r="AC5" s="40" t="s">
        <v>150</v>
      </c>
    </row>
    <row r="6" spans="1:29" s="42" customFormat="1" ht="45" customHeight="1">
      <c r="A6" s="34" t="str">
        <f>'общие сведения '!A5</f>
        <v>КОГПОАУ Кировский технологический колледж пищевой промышленности</v>
      </c>
      <c r="B6" s="35">
        <v>221</v>
      </c>
      <c r="C6" s="36">
        <v>217</v>
      </c>
      <c r="D6" s="36">
        <v>98.1</v>
      </c>
      <c r="E6" s="37">
        <v>113</v>
      </c>
      <c r="F6" s="37">
        <v>51.1</v>
      </c>
      <c r="G6" s="131">
        <v>335</v>
      </c>
      <c r="H6" s="132"/>
      <c r="I6" s="38">
        <v>331</v>
      </c>
      <c r="J6" s="39">
        <v>99</v>
      </c>
      <c r="K6" s="36">
        <v>180</v>
      </c>
      <c r="L6" s="38">
        <v>54</v>
      </c>
      <c r="M6" s="39">
        <v>0</v>
      </c>
      <c r="N6" s="39"/>
      <c r="O6" s="39"/>
      <c r="P6" s="35">
        <v>127</v>
      </c>
      <c r="Q6" s="36">
        <v>126</v>
      </c>
      <c r="R6" s="36">
        <v>99.2</v>
      </c>
      <c r="S6" s="37">
        <v>67</v>
      </c>
      <c r="T6" s="37">
        <v>52.7</v>
      </c>
      <c r="U6" s="131">
        <v>495</v>
      </c>
      <c r="V6" s="132"/>
      <c r="W6" s="38">
        <v>453</v>
      </c>
      <c r="X6" s="39">
        <v>92</v>
      </c>
      <c r="Y6" s="36">
        <v>209</v>
      </c>
      <c r="Z6" s="38">
        <v>42.2</v>
      </c>
      <c r="AA6" s="79">
        <v>0</v>
      </c>
      <c r="AB6" s="79"/>
      <c r="AC6" s="36"/>
    </row>
    <row r="7" spans="1:29">
      <c r="A7" s="5"/>
      <c r="B7" s="5"/>
      <c r="C7" s="4"/>
      <c r="D7" s="4"/>
      <c r="E7" s="4"/>
      <c r="F7" s="4"/>
      <c r="G7" s="4"/>
      <c r="H7" s="4"/>
      <c r="I7" s="4"/>
      <c r="J7" s="4"/>
      <c r="K7" s="4"/>
      <c r="L7" s="4"/>
      <c r="M7" s="4"/>
      <c r="N7" s="4"/>
      <c r="O7" s="4"/>
    </row>
    <row r="8" spans="1:29">
      <c r="A8" s="5"/>
      <c r="B8" s="5"/>
      <c r="C8" s="4"/>
      <c r="D8" s="4"/>
      <c r="E8" s="4"/>
      <c r="F8" s="4"/>
      <c r="G8" s="4"/>
      <c r="H8" s="4"/>
      <c r="I8" s="4"/>
      <c r="J8" s="4"/>
      <c r="K8" s="4"/>
      <c r="L8" s="4"/>
      <c r="M8" s="4"/>
      <c r="N8" s="4"/>
      <c r="O8" s="4"/>
    </row>
    <row r="9" spans="1:29">
      <c r="A9" s="5"/>
      <c r="B9" s="5"/>
      <c r="C9" s="4"/>
      <c r="D9" s="4"/>
      <c r="E9" s="4"/>
      <c r="F9" s="4"/>
      <c r="G9" s="4"/>
      <c r="H9" s="4"/>
      <c r="I9" s="4"/>
      <c r="J9" s="4"/>
      <c r="K9" s="4"/>
      <c r="L9" s="4"/>
      <c r="M9" s="4"/>
      <c r="N9" s="4"/>
      <c r="O9" s="4"/>
    </row>
    <row r="10" spans="1:29">
      <c r="A10" s="5"/>
      <c r="B10" s="5"/>
      <c r="C10" s="4"/>
      <c r="D10" s="4"/>
      <c r="E10" s="4"/>
      <c r="F10" s="4"/>
      <c r="G10" s="4"/>
      <c r="H10" s="4"/>
      <c r="I10" s="4"/>
      <c r="J10" s="4"/>
      <c r="K10" s="4"/>
      <c r="L10" s="4"/>
      <c r="M10" s="4"/>
      <c r="N10" s="4"/>
      <c r="O10" s="4"/>
    </row>
    <row r="11" spans="1:29">
      <c r="A11" s="5"/>
      <c r="B11" s="5"/>
      <c r="C11" s="4"/>
      <c r="D11" s="4"/>
      <c r="E11" s="4"/>
      <c r="F11" s="4"/>
      <c r="G11" s="4"/>
      <c r="H11" s="4"/>
      <c r="I11" s="4"/>
      <c r="J11" s="4"/>
      <c r="K11" s="4"/>
      <c r="L11" s="4"/>
      <c r="M11" s="4"/>
      <c r="N11" s="4"/>
      <c r="O11" s="4"/>
    </row>
    <row r="12" spans="1:29">
      <c r="A12" s="5"/>
      <c r="B12" s="5"/>
      <c r="C12" s="4"/>
      <c r="D12" s="4"/>
      <c r="E12" s="4"/>
      <c r="F12" s="4"/>
      <c r="G12" s="4"/>
      <c r="H12" s="4"/>
      <c r="I12" s="4"/>
      <c r="J12" s="4"/>
      <c r="K12" s="4"/>
      <c r="L12" s="4"/>
      <c r="M12" s="4"/>
      <c r="N12" s="4"/>
      <c r="O12" s="4"/>
    </row>
    <row r="13" spans="1:29">
      <c r="A13" s="5"/>
      <c r="B13" s="5"/>
    </row>
    <row r="14" spans="1:29">
      <c r="A14" s="5"/>
      <c r="B14" s="5"/>
    </row>
    <row r="15" spans="1:29">
      <c r="A15" s="5"/>
      <c r="B15" s="5"/>
    </row>
    <row r="16" spans="1:29">
      <c r="A16" s="5"/>
      <c r="B16" s="5"/>
    </row>
    <row r="17" spans="1:2">
      <c r="A17" s="5"/>
      <c r="B17" s="5"/>
    </row>
    <row r="18" spans="1:2">
      <c r="A18" s="5"/>
      <c r="B18" s="5"/>
    </row>
    <row r="19" spans="1:2">
      <c r="A19" s="5"/>
      <c r="B19" s="5"/>
    </row>
    <row r="20" spans="1:2">
      <c r="A20" s="5"/>
      <c r="B20" s="5"/>
    </row>
    <row r="21" spans="1:2">
      <c r="A21" s="5"/>
      <c r="B21" s="5"/>
    </row>
    <row r="22" spans="1:2">
      <c r="A22" s="5"/>
      <c r="B22" s="5"/>
    </row>
    <row r="23" spans="1:2">
      <c r="A23" s="5"/>
      <c r="B23" s="5"/>
    </row>
    <row r="24" spans="1:2">
      <c r="A24" s="5"/>
      <c r="B24" s="5"/>
    </row>
    <row r="25" spans="1:2">
      <c r="A25" s="5"/>
      <c r="B25" s="5"/>
    </row>
    <row r="26" spans="1:2">
      <c r="A26" s="5"/>
      <c r="B26" s="5"/>
    </row>
    <row r="27" spans="1:2">
      <c r="A27" s="5"/>
      <c r="B27" s="5"/>
    </row>
    <row r="28" spans="1:2">
      <c r="A28" s="5"/>
      <c r="B28" s="5"/>
    </row>
    <row r="29" spans="1:2">
      <c r="A29" s="5"/>
      <c r="B29" s="5"/>
    </row>
    <row r="30" spans="1:2">
      <c r="A30" s="5"/>
      <c r="B30" s="5"/>
    </row>
    <row r="31" spans="1:2">
      <c r="A31" s="5"/>
      <c r="B31" s="5"/>
    </row>
    <row r="32" spans="1:2">
      <c r="A32" s="5"/>
      <c r="B32" s="5"/>
    </row>
    <row r="33" spans="1:2">
      <c r="A33" s="5"/>
      <c r="B33" s="5"/>
    </row>
    <row r="34" spans="1:2">
      <c r="A34" s="5"/>
      <c r="B34" s="5"/>
    </row>
    <row r="35" spans="1:2">
      <c r="A35" s="5"/>
      <c r="B35" s="5"/>
    </row>
    <row r="36" spans="1:2">
      <c r="A36" s="5"/>
      <c r="B36" s="5"/>
    </row>
    <row r="37" spans="1:2">
      <c r="A37" s="5"/>
      <c r="B37" s="5"/>
    </row>
    <row r="38" spans="1:2">
      <c r="A38" s="5"/>
      <c r="B38" s="5"/>
    </row>
    <row r="39" spans="1:2">
      <c r="A39" s="5"/>
      <c r="B39" s="5"/>
    </row>
    <row r="40" spans="1:2">
      <c r="A40" s="5"/>
      <c r="B40" s="5"/>
    </row>
    <row r="41" spans="1:2">
      <c r="A41" s="5"/>
      <c r="B41" s="5"/>
    </row>
    <row r="42" spans="1:2">
      <c r="A42" s="5"/>
      <c r="B42" s="5"/>
    </row>
    <row r="43" spans="1:2">
      <c r="A43" s="5"/>
      <c r="B43" s="5"/>
    </row>
    <row r="44" spans="1:2">
      <c r="A44" s="5"/>
      <c r="B44" s="5"/>
    </row>
    <row r="45" spans="1:2">
      <c r="A45" s="5"/>
      <c r="B45" s="5"/>
    </row>
    <row r="46" spans="1:2">
      <c r="A46" s="5"/>
      <c r="B46" s="5"/>
    </row>
    <row r="47" spans="1:2">
      <c r="A47" s="5"/>
      <c r="B47" s="5"/>
    </row>
    <row r="48" spans="1:2">
      <c r="A48" s="5"/>
      <c r="B48" s="5"/>
    </row>
    <row r="49" spans="1:2">
      <c r="A49" s="5"/>
      <c r="B49" s="5"/>
    </row>
    <row r="50" spans="1:2">
      <c r="A50" s="5"/>
      <c r="B50" s="5"/>
    </row>
    <row r="51" spans="1:2">
      <c r="A51" s="5"/>
      <c r="B51" s="5"/>
    </row>
    <row r="52" spans="1:2">
      <c r="A52" s="5"/>
      <c r="B52" s="5"/>
    </row>
    <row r="53" spans="1:2">
      <c r="A53" s="5"/>
      <c r="B53" s="5"/>
    </row>
    <row r="54" spans="1:2">
      <c r="A54" s="5"/>
      <c r="B54" s="5"/>
    </row>
    <row r="55" spans="1:2">
      <c r="A55" s="5"/>
      <c r="B55" s="5"/>
    </row>
    <row r="56" spans="1:2">
      <c r="A56" s="5"/>
      <c r="B56" s="5"/>
    </row>
    <row r="57" spans="1:2">
      <c r="A57" s="5"/>
      <c r="B57" s="5"/>
    </row>
    <row r="58" spans="1:2">
      <c r="A58" s="5"/>
      <c r="B58" s="5"/>
    </row>
    <row r="59" spans="1:2">
      <c r="A59" s="5"/>
      <c r="B59" s="5"/>
    </row>
    <row r="60" spans="1:2">
      <c r="A60" s="5"/>
      <c r="B60" s="5"/>
    </row>
    <row r="61" spans="1:2">
      <c r="A61" s="5"/>
      <c r="B61" s="5"/>
    </row>
    <row r="62" spans="1:2">
      <c r="A62" s="5"/>
      <c r="B62" s="5"/>
    </row>
    <row r="63" spans="1:2">
      <c r="A63" s="5"/>
      <c r="B63" s="5"/>
    </row>
    <row r="64" spans="1:2">
      <c r="A64" s="5"/>
      <c r="B64" s="5"/>
    </row>
    <row r="65" spans="1:2">
      <c r="A65" s="5"/>
      <c r="B65" s="5"/>
    </row>
    <row r="66" spans="1:2">
      <c r="A66" s="5"/>
      <c r="B66" s="5"/>
    </row>
    <row r="67" spans="1:2">
      <c r="A67" s="5"/>
      <c r="B67" s="5"/>
    </row>
    <row r="68" spans="1:2">
      <c r="A68" s="5"/>
      <c r="B68" s="5"/>
    </row>
    <row r="69" spans="1:2">
      <c r="A69" s="5"/>
      <c r="B69" s="5"/>
    </row>
    <row r="70" spans="1:2">
      <c r="A70" s="5"/>
      <c r="B70" s="5"/>
    </row>
    <row r="71" spans="1:2">
      <c r="A71" s="5"/>
      <c r="B71" s="5"/>
    </row>
    <row r="72" spans="1:2">
      <c r="A72" s="5"/>
      <c r="B72" s="5"/>
    </row>
    <row r="73" spans="1:2">
      <c r="A73" s="5"/>
      <c r="B73" s="5"/>
    </row>
    <row r="74" spans="1:2">
      <c r="A74" s="5"/>
      <c r="B74" s="5"/>
    </row>
    <row r="75" spans="1:2">
      <c r="A75" s="5"/>
      <c r="B75" s="5"/>
    </row>
    <row r="76" spans="1:2">
      <c r="A76" s="5"/>
      <c r="B76" s="5"/>
    </row>
    <row r="77" spans="1:2">
      <c r="A77" s="5"/>
      <c r="B77" s="5"/>
    </row>
    <row r="78" spans="1:2">
      <c r="A78" s="5"/>
      <c r="B78" s="5"/>
    </row>
    <row r="79" spans="1:2">
      <c r="A79" s="5"/>
      <c r="B79" s="5"/>
    </row>
    <row r="80" spans="1:2">
      <c r="A80" s="5"/>
      <c r="B80" s="5"/>
    </row>
    <row r="81" spans="1:2">
      <c r="A81" s="5"/>
      <c r="B81" s="5"/>
    </row>
    <row r="82" spans="1:2">
      <c r="A82" s="5"/>
      <c r="B82" s="5"/>
    </row>
    <row r="83" spans="1:2">
      <c r="A83" s="5"/>
      <c r="B83" s="5"/>
    </row>
    <row r="84" spans="1:2">
      <c r="A84" s="5"/>
      <c r="B84" s="5"/>
    </row>
    <row r="85" spans="1:2">
      <c r="A85" s="5"/>
      <c r="B85" s="5"/>
    </row>
    <row r="86" spans="1:2">
      <c r="A86" s="5"/>
      <c r="B86" s="5"/>
    </row>
    <row r="87" spans="1:2">
      <c r="A87" s="5"/>
      <c r="B87" s="5"/>
    </row>
    <row r="88" spans="1:2">
      <c r="A88" s="5"/>
      <c r="B88" s="5"/>
    </row>
    <row r="89" spans="1:2">
      <c r="A89" s="5"/>
      <c r="B89" s="5"/>
    </row>
    <row r="90" spans="1:2">
      <c r="A90" s="5"/>
      <c r="B90" s="5"/>
    </row>
    <row r="91" spans="1:2">
      <c r="A91" s="5"/>
      <c r="B91" s="5"/>
    </row>
    <row r="92" spans="1:2">
      <c r="A92" s="5"/>
      <c r="B92" s="5"/>
    </row>
    <row r="93" spans="1:2">
      <c r="A93" s="5"/>
      <c r="B93" s="5"/>
    </row>
    <row r="94" spans="1:2">
      <c r="A94" s="5"/>
      <c r="B94" s="5"/>
    </row>
    <row r="95" spans="1:2">
      <c r="A95" s="5"/>
      <c r="B95" s="5"/>
    </row>
    <row r="96" spans="1:2">
      <c r="A96" s="5"/>
      <c r="B96" s="5"/>
    </row>
    <row r="97" spans="1:2">
      <c r="A97" s="5"/>
      <c r="B97" s="5"/>
    </row>
    <row r="98" spans="1:2">
      <c r="A98" s="5"/>
      <c r="B98" s="5"/>
    </row>
    <row r="99" spans="1:2">
      <c r="A99" s="5"/>
      <c r="B99" s="5"/>
    </row>
    <row r="100" spans="1:2">
      <c r="A100" s="5"/>
      <c r="B100" s="5"/>
    </row>
    <row r="101" spans="1:2">
      <c r="A101" s="5"/>
      <c r="B101" s="5"/>
    </row>
    <row r="102" spans="1:2">
      <c r="A102" s="5"/>
      <c r="B102" s="5"/>
    </row>
    <row r="103" spans="1:2">
      <c r="A103" s="5"/>
      <c r="B103" s="5"/>
    </row>
    <row r="104" spans="1:2">
      <c r="A104" s="5"/>
      <c r="B104" s="5"/>
    </row>
    <row r="105" spans="1:2">
      <c r="A105" s="5"/>
      <c r="B105" s="5"/>
    </row>
    <row r="106" spans="1:2">
      <c r="A106" s="5"/>
      <c r="B106" s="5"/>
    </row>
    <row r="107" spans="1:2">
      <c r="A107" s="5"/>
      <c r="B107" s="5"/>
    </row>
    <row r="108" spans="1:2">
      <c r="A108" s="5"/>
      <c r="B108" s="5"/>
    </row>
    <row r="109" spans="1:2">
      <c r="A109" s="5"/>
      <c r="B109" s="5"/>
    </row>
    <row r="110" spans="1:2">
      <c r="A110" s="5"/>
      <c r="B110" s="5"/>
    </row>
    <row r="111" spans="1:2">
      <c r="A111" s="5"/>
      <c r="B111" s="5"/>
    </row>
    <row r="112" spans="1:2">
      <c r="A112" s="5"/>
      <c r="B112" s="5"/>
    </row>
    <row r="113" spans="1:2">
      <c r="A113" s="5"/>
      <c r="B113" s="5"/>
    </row>
    <row r="114" spans="1:2">
      <c r="A114" s="5"/>
      <c r="B114" s="5"/>
    </row>
    <row r="115" spans="1:2">
      <c r="A115" s="5"/>
      <c r="B115" s="5"/>
    </row>
    <row r="116" spans="1:2">
      <c r="A116" s="5"/>
      <c r="B116" s="5"/>
    </row>
    <row r="117" spans="1:2">
      <c r="A117" s="5"/>
      <c r="B117" s="5"/>
    </row>
    <row r="118" spans="1:2">
      <c r="A118" s="5"/>
      <c r="B118" s="5"/>
    </row>
    <row r="119" spans="1:2">
      <c r="A119" s="5"/>
      <c r="B119" s="5"/>
    </row>
    <row r="120" spans="1:2">
      <c r="A120" s="5"/>
      <c r="B120" s="5"/>
    </row>
    <row r="121" spans="1:2">
      <c r="A121" s="5"/>
      <c r="B121" s="5"/>
    </row>
    <row r="122" spans="1:2">
      <c r="A122" s="5"/>
      <c r="B122" s="5"/>
    </row>
    <row r="123" spans="1:2">
      <c r="A123" s="5"/>
      <c r="B123" s="5"/>
    </row>
    <row r="124" spans="1:2">
      <c r="A124" s="5"/>
      <c r="B124" s="5"/>
    </row>
    <row r="125" spans="1:2">
      <c r="A125" s="5"/>
      <c r="B125" s="5"/>
    </row>
    <row r="126" spans="1:2">
      <c r="A126" s="5"/>
      <c r="B126" s="5"/>
    </row>
    <row r="127" spans="1:2">
      <c r="A127" s="5"/>
      <c r="B127" s="5"/>
    </row>
    <row r="128" spans="1:2">
      <c r="A128" s="5"/>
      <c r="B128" s="5"/>
    </row>
    <row r="129" spans="1:2">
      <c r="A129" s="5"/>
      <c r="B129" s="5"/>
    </row>
    <row r="130" spans="1:2">
      <c r="A130" s="5"/>
      <c r="B130" s="5"/>
    </row>
    <row r="131" spans="1:2">
      <c r="A131" s="5"/>
      <c r="B131" s="5"/>
    </row>
    <row r="132" spans="1:2">
      <c r="A132" s="5"/>
      <c r="B132" s="5"/>
    </row>
    <row r="133" spans="1:2">
      <c r="A133" s="5"/>
      <c r="B133" s="5"/>
    </row>
    <row r="134" spans="1:2">
      <c r="A134" s="5"/>
      <c r="B134" s="5"/>
    </row>
    <row r="135" spans="1:2">
      <c r="A135" s="5"/>
      <c r="B135" s="5"/>
    </row>
    <row r="136" spans="1:2">
      <c r="A136" s="5"/>
      <c r="B136" s="5"/>
    </row>
    <row r="137" spans="1:2">
      <c r="A137" s="5"/>
      <c r="B137" s="5"/>
    </row>
    <row r="138" spans="1:2">
      <c r="A138" s="5"/>
      <c r="B138" s="5"/>
    </row>
    <row r="139" spans="1:2">
      <c r="A139" s="5"/>
      <c r="B139" s="5"/>
    </row>
    <row r="140" spans="1:2">
      <c r="A140" s="5"/>
      <c r="B140" s="5"/>
    </row>
    <row r="141" spans="1:2">
      <c r="A141" s="5"/>
      <c r="B141" s="5"/>
    </row>
    <row r="142" spans="1:2">
      <c r="A142" s="5"/>
      <c r="B142" s="5"/>
    </row>
    <row r="143" spans="1:2">
      <c r="A143" s="5"/>
      <c r="B143" s="5"/>
    </row>
    <row r="144" spans="1:2">
      <c r="A144" s="5"/>
      <c r="B144" s="5"/>
    </row>
    <row r="145" spans="1:2">
      <c r="A145" s="5"/>
      <c r="B145" s="5"/>
    </row>
    <row r="146" spans="1:2">
      <c r="A146" s="5"/>
      <c r="B146" s="5"/>
    </row>
    <row r="147" spans="1:2">
      <c r="A147" s="5"/>
      <c r="B147" s="5"/>
    </row>
    <row r="148" spans="1:2">
      <c r="A148" s="5"/>
      <c r="B148" s="5"/>
    </row>
    <row r="149" spans="1:2">
      <c r="A149" s="5"/>
      <c r="B149" s="5"/>
    </row>
    <row r="150" spans="1:2">
      <c r="A150" s="5"/>
      <c r="B150" s="5"/>
    </row>
    <row r="151" spans="1:2">
      <c r="A151" s="5"/>
      <c r="B151" s="5"/>
    </row>
    <row r="152" spans="1:2">
      <c r="A152" s="5"/>
      <c r="B152" s="5"/>
    </row>
    <row r="153" spans="1:2">
      <c r="A153" s="5"/>
      <c r="B153" s="5"/>
    </row>
    <row r="154" spans="1:2">
      <c r="A154" s="5"/>
      <c r="B154" s="5"/>
    </row>
    <row r="155" spans="1:2">
      <c r="A155" s="5"/>
      <c r="B155" s="5"/>
    </row>
    <row r="156" spans="1:2">
      <c r="A156" s="5"/>
      <c r="B156" s="5"/>
    </row>
    <row r="157" spans="1:2">
      <c r="A157" s="5"/>
      <c r="B157" s="5"/>
    </row>
    <row r="158" spans="1:2">
      <c r="A158" s="5"/>
      <c r="B158" s="5"/>
    </row>
    <row r="159" spans="1:2">
      <c r="A159" s="5"/>
      <c r="B159" s="5"/>
    </row>
    <row r="160" spans="1:2">
      <c r="A160" s="5"/>
      <c r="B160" s="5"/>
    </row>
    <row r="161" spans="1:2">
      <c r="A161" s="5"/>
      <c r="B161" s="5"/>
    </row>
    <row r="162" spans="1:2">
      <c r="A162" s="5"/>
      <c r="B162" s="5"/>
    </row>
    <row r="163" spans="1:2">
      <c r="A163" s="5"/>
      <c r="B163" s="5"/>
    </row>
    <row r="164" spans="1:2">
      <c r="A164" s="5"/>
      <c r="B164" s="5"/>
    </row>
    <row r="165" spans="1:2">
      <c r="A165" s="5"/>
      <c r="B165" s="5"/>
    </row>
    <row r="166" spans="1:2">
      <c r="A166" s="5"/>
      <c r="B166" s="5"/>
    </row>
    <row r="167" spans="1:2">
      <c r="A167" s="5"/>
      <c r="B167" s="5"/>
    </row>
    <row r="168" spans="1:2">
      <c r="A168" s="5"/>
      <c r="B168" s="5"/>
    </row>
    <row r="169" spans="1:2">
      <c r="A169" s="5"/>
      <c r="B169" s="5"/>
    </row>
    <row r="170" spans="1:2">
      <c r="A170" s="5"/>
      <c r="B170" s="5"/>
    </row>
    <row r="171" spans="1:2">
      <c r="A171" s="5"/>
      <c r="B171" s="5"/>
    </row>
    <row r="172" spans="1:2">
      <c r="A172" s="5"/>
      <c r="B172" s="5"/>
    </row>
    <row r="173" spans="1:2">
      <c r="A173" s="5"/>
      <c r="B173" s="5"/>
    </row>
    <row r="174" spans="1:2">
      <c r="A174" s="5"/>
      <c r="B174" s="5"/>
    </row>
    <row r="175" spans="1:2">
      <c r="A175" s="5"/>
      <c r="B175" s="5"/>
    </row>
    <row r="176" spans="1:2">
      <c r="A176" s="5"/>
      <c r="B176" s="5"/>
    </row>
    <row r="177" spans="1:2">
      <c r="A177" s="5"/>
      <c r="B177" s="5"/>
    </row>
    <row r="178" spans="1:2">
      <c r="A178" s="5"/>
      <c r="B178" s="5"/>
    </row>
    <row r="179" spans="1:2">
      <c r="A179" s="5"/>
      <c r="B179" s="5"/>
    </row>
    <row r="180" spans="1:2">
      <c r="A180" s="5"/>
      <c r="B180" s="5"/>
    </row>
    <row r="181" spans="1:2">
      <c r="A181" s="5"/>
      <c r="B181" s="5"/>
    </row>
    <row r="182" spans="1:2">
      <c r="A182" s="5"/>
      <c r="B182" s="5"/>
    </row>
    <row r="183" spans="1:2">
      <c r="A183" s="5"/>
      <c r="B183" s="5"/>
    </row>
    <row r="184" spans="1:2">
      <c r="A184" s="5"/>
      <c r="B184" s="5"/>
    </row>
    <row r="185" spans="1:2">
      <c r="A185" s="5"/>
      <c r="B185" s="5"/>
    </row>
    <row r="186" spans="1:2">
      <c r="A186" s="5"/>
      <c r="B186" s="5"/>
    </row>
    <row r="187" spans="1:2">
      <c r="A187" s="5"/>
      <c r="B187" s="5"/>
    </row>
    <row r="188" spans="1:2">
      <c r="A188" s="5"/>
      <c r="B188" s="5"/>
    </row>
    <row r="189" spans="1:2">
      <c r="A189" s="5"/>
      <c r="B189" s="5"/>
    </row>
    <row r="190" spans="1:2">
      <c r="A190" s="5"/>
      <c r="B190" s="5"/>
    </row>
    <row r="191" spans="1:2">
      <c r="A191" s="5"/>
      <c r="B191" s="5"/>
    </row>
    <row r="192" spans="1:2">
      <c r="A192" s="5"/>
      <c r="B192" s="5"/>
    </row>
    <row r="193" spans="1:2">
      <c r="A193" s="5"/>
      <c r="B193" s="5"/>
    </row>
    <row r="194" spans="1:2">
      <c r="A194" s="5"/>
      <c r="B194" s="5"/>
    </row>
    <row r="195" spans="1:2">
      <c r="A195" s="5"/>
      <c r="B195" s="5"/>
    </row>
    <row r="196" spans="1:2">
      <c r="A196" s="5"/>
      <c r="B196" s="5"/>
    </row>
    <row r="197" spans="1:2">
      <c r="A197" s="5"/>
      <c r="B197" s="5"/>
    </row>
    <row r="198" spans="1:2">
      <c r="A198" s="5"/>
      <c r="B198" s="5"/>
    </row>
    <row r="199" spans="1:2">
      <c r="A199" s="5"/>
      <c r="B199" s="5"/>
    </row>
    <row r="200" spans="1:2">
      <c r="A200" s="5"/>
      <c r="B200" s="5"/>
    </row>
    <row r="201" spans="1:2">
      <c r="A201" s="5"/>
      <c r="B201" s="5"/>
    </row>
    <row r="202" spans="1:2">
      <c r="A202" s="5"/>
      <c r="B202" s="5"/>
    </row>
    <row r="203" spans="1:2">
      <c r="A203" s="5"/>
      <c r="B203" s="5"/>
    </row>
    <row r="204" spans="1:2">
      <c r="A204" s="5"/>
      <c r="B204" s="5"/>
    </row>
    <row r="205" spans="1:2">
      <c r="A205" s="5"/>
      <c r="B205" s="5"/>
    </row>
    <row r="206" spans="1:2">
      <c r="A206" s="5"/>
      <c r="B206" s="5"/>
    </row>
    <row r="207" spans="1:2">
      <c r="A207" s="5"/>
      <c r="B207" s="5"/>
    </row>
    <row r="208" spans="1:2">
      <c r="A208" s="5"/>
      <c r="B208" s="5"/>
    </row>
    <row r="209" spans="1:2">
      <c r="A209" s="5"/>
      <c r="B209" s="5"/>
    </row>
    <row r="210" spans="1:2">
      <c r="A210" s="5"/>
      <c r="B210" s="5"/>
    </row>
    <row r="211" spans="1:2">
      <c r="A211" s="5"/>
      <c r="B211" s="5"/>
    </row>
    <row r="212" spans="1:2">
      <c r="A212" s="5"/>
      <c r="B212" s="5"/>
    </row>
    <row r="213" spans="1:2">
      <c r="A213" s="5"/>
      <c r="B213" s="5"/>
    </row>
    <row r="214" spans="1:2">
      <c r="A214" s="5"/>
      <c r="B214" s="5"/>
    </row>
    <row r="215" spans="1:2">
      <c r="A215" s="5"/>
      <c r="B215" s="5"/>
    </row>
    <row r="216" spans="1:2">
      <c r="A216" s="5"/>
      <c r="B216" s="5"/>
    </row>
    <row r="217" spans="1:2">
      <c r="A217" s="5"/>
      <c r="B217" s="5"/>
    </row>
    <row r="218" spans="1:2">
      <c r="A218" s="5"/>
      <c r="B218" s="5"/>
    </row>
    <row r="219" spans="1:2">
      <c r="A219" s="5"/>
      <c r="B219" s="5"/>
    </row>
    <row r="220" spans="1:2">
      <c r="A220" s="5"/>
      <c r="B220" s="5"/>
    </row>
    <row r="221" spans="1:2">
      <c r="A221" s="5"/>
      <c r="B221" s="5"/>
    </row>
    <row r="222" spans="1:2">
      <c r="A222" s="5"/>
      <c r="B222" s="5"/>
    </row>
    <row r="223" spans="1:2">
      <c r="A223" s="5"/>
      <c r="B223" s="5"/>
    </row>
    <row r="224" spans="1:2">
      <c r="A224" s="5"/>
      <c r="B224" s="5"/>
    </row>
    <row r="225" spans="1:2">
      <c r="A225" s="5"/>
      <c r="B225" s="5"/>
    </row>
    <row r="226" spans="1:2">
      <c r="A226" s="5"/>
      <c r="B226" s="5"/>
    </row>
    <row r="227" spans="1:2">
      <c r="A227" s="5"/>
      <c r="B227" s="5"/>
    </row>
    <row r="228" spans="1:2">
      <c r="A228" s="5"/>
      <c r="B228" s="5"/>
    </row>
    <row r="229" spans="1:2">
      <c r="A229" s="5"/>
      <c r="B229" s="5"/>
    </row>
    <row r="230" spans="1:2">
      <c r="A230" s="5"/>
      <c r="B230" s="5"/>
    </row>
    <row r="231" spans="1:2">
      <c r="A231" s="5"/>
      <c r="B231" s="5"/>
    </row>
    <row r="232" spans="1:2">
      <c r="A232" s="5"/>
      <c r="B232" s="5"/>
    </row>
    <row r="233" spans="1:2">
      <c r="A233" s="5"/>
      <c r="B233" s="5"/>
    </row>
    <row r="234" spans="1:2">
      <c r="A234" s="5"/>
      <c r="B234" s="5"/>
    </row>
    <row r="235" spans="1:2">
      <c r="A235" s="5"/>
      <c r="B235" s="5"/>
    </row>
    <row r="236" spans="1:2">
      <c r="A236" s="5"/>
      <c r="B236" s="5"/>
    </row>
    <row r="237" spans="1:2">
      <c r="A237" s="5"/>
      <c r="B237" s="5"/>
    </row>
    <row r="238" spans="1:2">
      <c r="A238" s="5"/>
      <c r="B238" s="5"/>
    </row>
    <row r="239" spans="1:2">
      <c r="A239" s="5"/>
      <c r="B239" s="5"/>
    </row>
    <row r="240" spans="1:2">
      <c r="A240" s="5"/>
      <c r="B240" s="5"/>
    </row>
    <row r="241" spans="1:2">
      <c r="A241" s="5"/>
      <c r="B241" s="5"/>
    </row>
    <row r="242" spans="1:2">
      <c r="A242" s="5"/>
      <c r="B242" s="5"/>
    </row>
    <row r="243" spans="1:2">
      <c r="A243" s="5"/>
      <c r="B243" s="5"/>
    </row>
    <row r="244" spans="1:2">
      <c r="A244" s="5"/>
      <c r="B244" s="5"/>
    </row>
    <row r="245" spans="1:2">
      <c r="A245" s="5"/>
      <c r="B245" s="5"/>
    </row>
    <row r="246" spans="1:2">
      <c r="A246" s="5"/>
      <c r="B246" s="5"/>
    </row>
    <row r="247" spans="1:2">
      <c r="A247" s="5"/>
      <c r="B247" s="5"/>
    </row>
    <row r="248" spans="1:2">
      <c r="A248" s="5"/>
      <c r="B248" s="5"/>
    </row>
    <row r="249" spans="1:2">
      <c r="A249" s="5"/>
      <c r="B249" s="5"/>
    </row>
    <row r="250" spans="1:2">
      <c r="A250" s="5"/>
      <c r="B250" s="5"/>
    </row>
    <row r="251" spans="1:2">
      <c r="A251" s="5"/>
      <c r="B251" s="5"/>
    </row>
    <row r="252" spans="1:2">
      <c r="A252" s="5"/>
      <c r="B252" s="5"/>
    </row>
    <row r="253" spans="1:2">
      <c r="A253" s="5"/>
      <c r="B253" s="5"/>
    </row>
    <row r="254" spans="1:2">
      <c r="A254" s="5"/>
      <c r="B254" s="5"/>
    </row>
    <row r="255" spans="1:2">
      <c r="A255" s="5"/>
      <c r="B255" s="5"/>
    </row>
    <row r="256" spans="1:2">
      <c r="A256" s="5"/>
      <c r="B256" s="5"/>
    </row>
    <row r="257" spans="1:2">
      <c r="A257" s="5"/>
      <c r="B257" s="5"/>
    </row>
    <row r="258" spans="1:2">
      <c r="A258" s="5"/>
      <c r="B258" s="5"/>
    </row>
    <row r="259" spans="1:2">
      <c r="A259" s="5"/>
      <c r="B259" s="5"/>
    </row>
    <row r="260" spans="1:2">
      <c r="A260" s="5"/>
      <c r="B260" s="5"/>
    </row>
    <row r="261" spans="1:2">
      <c r="A261" s="5"/>
      <c r="B261" s="5"/>
    </row>
    <row r="262" spans="1:2">
      <c r="A262" s="5"/>
      <c r="B262" s="5"/>
    </row>
    <row r="263" spans="1:2">
      <c r="A263" s="5"/>
      <c r="B263" s="5"/>
    </row>
    <row r="264" spans="1:2">
      <c r="A264" s="5"/>
      <c r="B264" s="5"/>
    </row>
    <row r="265" spans="1:2">
      <c r="A265" s="5"/>
      <c r="B265" s="5"/>
    </row>
    <row r="266" spans="1:2">
      <c r="A266" s="5"/>
      <c r="B266" s="5"/>
    </row>
    <row r="267" spans="1:2">
      <c r="A267" s="5"/>
      <c r="B267" s="5"/>
    </row>
    <row r="268" spans="1:2">
      <c r="A268" s="5"/>
      <c r="B268" s="5"/>
    </row>
    <row r="269" spans="1:2">
      <c r="A269" s="5"/>
      <c r="B269" s="5"/>
    </row>
    <row r="270" spans="1:2">
      <c r="A270" s="5"/>
      <c r="B270" s="5"/>
    </row>
    <row r="271" spans="1:2">
      <c r="A271" s="5"/>
      <c r="B271" s="5"/>
    </row>
    <row r="272" spans="1:2">
      <c r="A272" s="5"/>
      <c r="B272" s="5"/>
    </row>
    <row r="273" spans="1:2">
      <c r="A273" s="5"/>
      <c r="B273" s="5"/>
    </row>
    <row r="274" spans="1:2">
      <c r="A274" s="5"/>
      <c r="B274" s="5"/>
    </row>
    <row r="275" spans="1:2">
      <c r="A275" s="5"/>
      <c r="B275" s="5"/>
    </row>
    <row r="276" spans="1:2">
      <c r="A276" s="5"/>
      <c r="B276" s="5"/>
    </row>
    <row r="277" spans="1:2">
      <c r="A277" s="5"/>
      <c r="B277" s="5"/>
    </row>
    <row r="278" spans="1:2">
      <c r="A278" s="5"/>
      <c r="B278" s="5"/>
    </row>
    <row r="279" spans="1:2">
      <c r="A279" s="5"/>
      <c r="B279" s="5"/>
    </row>
    <row r="280" spans="1:2">
      <c r="A280" s="5"/>
      <c r="B280" s="5"/>
    </row>
    <row r="281" spans="1:2">
      <c r="A281" s="5"/>
      <c r="B281" s="5"/>
    </row>
    <row r="282" spans="1:2">
      <c r="A282" s="5"/>
      <c r="B282" s="5"/>
    </row>
    <row r="283" spans="1:2">
      <c r="A283" s="5"/>
      <c r="B283" s="5"/>
    </row>
    <row r="284" spans="1:2">
      <c r="A284" s="5"/>
      <c r="B284" s="5"/>
    </row>
    <row r="285" spans="1:2">
      <c r="A285" s="5"/>
      <c r="B285" s="5"/>
    </row>
    <row r="286" spans="1:2">
      <c r="A286" s="5"/>
      <c r="B286" s="5"/>
    </row>
    <row r="287" spans="1:2">
      <c r="A287" s="5"/>
      <c r="B287" s="5"/>
    </row>
    <row r="288" spans="1:2">
      <c r="A288" s="5"/>
      <c r="B288" s="5"/>
    </row>
    <row r="289" spans="1:2">
      <c r="A289" s="5"/>
      <c r="B289" s="5"/>
    </row>
    <row r="290" spans="1:2">
      <c r="A290" s="5"/>
      <c r="B290" s="5"/>
    </row>
    <row r="291" spans="1:2">
      <c r="A291" s="5"/>
      <c r="B291" s="5"/>
    </row>
    <row r="292" spans="1:2">
      <c r="A292" s="5"/>
      <c r="B292" s="5"/>
    </row>
    <row r="293" spans="1:2">
      <c r="A293" s="5"/>
      <c r="B293" s="5"/>
    </row>
    <row r="294" spans="1:2">
      <c r="A294" s="5"/>
      <c r="B294" s="5"/>
    </row>
    <row r="295" spans="1:2">
      <c r="A295" s="5"/>
      <c r="B295" s="5"/>
    </row>
    <row r="296" spans="1:2">
      <c r="A296" s="5"/>
      <c r="B296" s="5"/>
    </row>
    <row r="297" spans="1:2">
      <c r="A297" s="5"/>
      <c r="B297" s="5"/>
    </row>
    <row r="298" spans="1:2">
      <c r="A298" s="5"/>
      <c r="B298" s="5"/>
    </row>
    <row r="299" spans="1:2">
      <c r="A299" s="5"/>
      <c r="B299" s="5"/>
    </row>
    <row r="300" spans="1:2">
      <c r="A300" s="5"/>
      <c r="B300" s="5"/>
    </row>
    <row r="301" spans="1:2">
      <c r="A301" s="5"/>
      <c r="B301" s="5"/>
    </row>
    <row r="302" spans="1:2">
      <c r="A302" s="5"/>
      <c r="B302" s="5"/>
    </row>
    <row r="303" spans="1:2">
      <c r="A303" s="5"/>
      <c r="B303" s="5"/>
    </row>
    <row r="304" spans="1:2">
      <c r="A304" s="5"/>
      <c r="B304" s="5"/>
    </row>
    <row r="305" spans="1:2">
      <c r="A305" s="5"/>
      <c r="B305" s="5"/>
    </row>
    <row r="306" spans="1:2">
      <c r="A306" s="5"/>
      <c r="B306" s="5"/>
    </row>
    <row r="307" spans="1:2">
      <c r="A307" s="5"/>
      <c r="B307" s="5"/>
    </row>
    <row r="308" spans="1:2">
      <c r="A308" s="5"/>
      <c r="B308" s="5"/>
    </row>
    <row r="309" spans="1:2">
      <c r="A309" s="5"/>
      <c r="B309" s="5"/>
    </row>
    <row r="310" spans="1:2">
      <c r="A310" s="5"/>
      <c r="B310" s="5"/>
    </row>
    <row r="311" spans="1:2">
      <c r="A311" s="5"/>
      <c r="B311" s="5"/>
    </row>
    <row r="312" spans="1:2">
      <c r="A312" s="5"/>
      <c r="B312" s="5"/>
    </row>
    <row r="313" spans="1:2">
      <c r="A313" s="5"/>
      <c r="B313" s="5"/>
    </row>
    <row r="314" spans="1:2">
      <c r="A314" s="5"/>
      <c r="B314" s="5"/>
    </row>
    <row r="315" spans="1:2">
      <c r="A315" s="5"/>
      <c r="B315" s="5"/>
    </row>
    <row r="316" spans="1:2">
      <c r="A316" s="5"/>
      <c r="B316" s="5"/>
    </row>
    <row r="317" spans="1:2">
      <c r="A317" s="5"/>
      <c r="B317" s="5"/>
    </row>
    <row r="318" spans="1:2">
      <c r="A318" s="5"/>
      <c r="B318" s="5"/>
    </row>
    <row r="319" spans="1:2">
      <c r="A319" s="5"/>
      <c r="B319" s="5"/>
    </row>
    <row r="320" spans="1:2">
      <c r="A320" s="5"/>
      <c r="B320" s="5"/>
    </row>
    <row r="321" spans="1:2">
      <c r="A321" s="5"/>
      <c r="B321" s="5"/>
    </row>
    <row r="322" spans="1:2">
      <c r="A322" s="5"/>
      <c r="B322" s="5"/>
    </row>
    <row r="323" spans="1:2">
      <c r="A323" s="5"/>
      <c r="B323" s="5"/>
    </row>
    <row r="324" spans="1:2">
      <c r="A324" s="5"/>
      <c r="B324" s="5"/>
    </row>
    <row r="325" spans="1:2">
      <c r="A325" s="5"/>
      <c r="B325" s="5"/>
    </row>
    <row r="326" spans="1:2">
      <c r="A326" s="5"/>
      <c r="B326" s="5"/>
    </row>
    <row r="327" spans="1:2">
      <c r="A327" s="5"/>
      <c r="B327" s="5"/>
    </row>
    <row r="328" spans="1:2">
      <c r="A328" s="5"/>
      <c r="B328" s="5"/>
    </row>
    <row r="329" spans="1:2">
      <c r="A329" s="5"/>
      <c r="B329" s="5"/>
    </row>
    <row r="330" spans="1:2">
      <c r="A330" s="5"/>
      <c r="B330" s="5"/>
    </row>
    <row r="331" spans="1:2">
      <c r="A331" s="5"/>
      <c r="B331" s="5"/>
    </row>
    <row r="332" spans="1:2">
      <c r="A332" s="5"/>
      <c r="B332" s="5"/>
    </row>
    <row r="333" spans="1:2">
      <c r="A333" s="5"/>
      <c r="B333" s="5"/>
    </row>
    <row r="334" spans="1:2">
      <c r="A334" s="5"/>
      <c r="B334" s="5"/>
    </row>
    <row r="335" spans="1:2">
      <c r="A335" s="5"/>
      <c r="B335" s="5"/>
    </row>
    <row r="336" spans="1:2">
      <c r="A336" s="5"/>
      <c r="B336" s="5"/>
    </row>
    <row r="337" spans="1:2">
      <c r="A337" s="5"/>
      <c r="B337" s="5"/>
    </row>
    <row r="338" spans="1:2">
      <c r="A338" s="5"/>
      <c r="B338" s="5"/>
    </row>
    <row r="339" spans="1:2">
      <c r="A339" s="5"/>
      <c r="B339" s="5"/>
    </row>
    <row r="340" spans="1:2">
      <c r="A340" s="5"/>
      <c r="B340" s="5"/>
    </row>
    <row r="341" spans="1:2">
      <c r="A341" s="5"/>
      <c r="B341" s="5"/>
    </row>
    <row r="342" spans="1:2">
      <c r="A342" s="5"/>
      <c r="B342" s="5"/>
    </row>
    <row r="343" spans="1:2">
      <c r="A343" s="5"/>
      <c r="B343" s="5"/>
    </row>
    <row r="344" spans="1:2">
      <c r="A344" s="5"/>
      <c r="B344" s="5"/>
    </row>
    <row r="345" spans="1:2">
      <c r="A345" s="5"/>
      <c r="B345" s="5"/>
    </row>
    <row r="346" spans="1:2">
      <c r="A346" s="5"/>
      <c r="B346" s="5"/>
    </row>
    <row r="347" spans="1:2">
      <c r="A347" s="5"/>
      <c r="B347" s="5"/>
    </row>
    <row r="348" spans="1:2">
      <c r="A348" s="5"/>
      <c r="B348" s="5"/>
    </row>
    <row r="349" spans="1:2">
      <c r="A349" s="5"/>
      <c r="B349" s="5"/>
    </row>
    <row r="350" spans="1:2">
      <c r="A350" s="5"/>
      <c r="B350" s="5"/>
    </row>
    <row r="351" spans="1:2">
      <c r="A351" s="5"/>
      <c r="B351" s="5"/>
    </row>
    <row r="352" spans="1:2">
      <c r="A352" s="5"/>
      <c r="B352" s="5"/>
    </row>
    <row r="353" spans="1:2">
      <c r="A353" s="5"/>
      <c r="B353" s="5"/>
    </row>
    <row r="354" spans="1:2">
      <c r="A354" s="5"/>
      <c r="B354" s="5"/>
    </row>
    <row r="355" spans="1:2">
      <c r="A355" s="5"/>
      <c r="B355" s="5"/>
    </row>
    <row r="356" spans="1:2">
      <c r="A356" s="5"/>
      <c r="B356" s="5"/>
    </row>
    <row r="357" spans="1:2">
      <c r="A357" s="5"/>
      <c r="B357" s="5"/>
    </row>
    <row r="358" spans="1:2">
      <c r="A358" s="5"/>
      <c r="B358" s="5"/>
    </row>
    <row r="359" spans="1:2">
      <c r="A359" s="5"/>
      <c r="B359" s="5"/>
    </row>
    <row r="360" spans="1:2">
      <c r="A360" s="5"/>
      <c r="B360" s="5"/>
    </row>
    <row r="361" spans="1:2">
      <c r="A361" s="5"/>
      <c r="B361" s="5"/>
    </row>
    <row r="362" spans="1:2">
      <c r="A362" s="5"/>
      <c r="B362" s="5"/>
    </row>
    <row r="363" spans="1:2">
      <c r="A363" s="5"/>
      <c r="B363" s="5"/>
    </row>
    <row r="364" spans="1:2">
      <c r="A364" s="5"/>
      <c r="B364" s="5"/>
    </row>
    <row r="365" spans="1:2">
      <c r="A365" s="5"/>
      <c r="B365" s="5"/>
    </row>
    <row r="366" spans="1:2">
      <c r="A366" s="5"/>
      <c r="B366" s="5"/>
    </row>
    <row r="367" spans="1:2">
      <c r="A367" s="5"/>
      <c r="B367" s="5"/>
    </row>
    <row r="368" spans="1:2">
      <c r="A368" s="5"/>
      <c r="B368" s="5"/>
    </row>
    <row r="369" spans="1:2">
      <c r="A369" s="5"/>
      <c r="B369" s="5"/>
    </row>
    <row r="370" spans="1:2">
      <c r="A370" s="5"/>
      <c r="B370" s="5"/>
    </row>
    <row r="371" spans="1:2">
      <c r="A371" s="5"/>
      <c r="B371" s="5"/>
    </row>
    <row r="372" spans="1:2">
      <c r="A372" s="5"/>
      <c r="B372" s="5"/>
    </row>
    <row r="373" spans="1:2">
      <c r="A373" s="5"/>
      <c r="B373" s="5"/>
    </row>
    <row r="374" spans="1:2">
      <c r="A374" s="5"/>
      <c r="B374" s="5"/>
    </row>
    <row r="375" spans="1:2">
      <c r="A375" s="5"/>
      <c r="B375" s="5"/>
    </row>
    <row r="376" spans="1:2">
      <c r="A376" s="5"/>
      <c r="B376" s="5"/>
    </row>
    <row r="377" spans="1:2">
      <c r="A377" s="5"/>
      <c r="B377" s="5"/>
    </row>
    <row r="378" spans="1:2">
      <c r="A378" s="5"/>
      <c r="B378" s="5"/>
    </row>
    <row r="379" spans="1:2">
      <c r="A379" s="5"/>
      <c r="B379" s="5"/>
    </row>
    <row r="380" spans="1:2">
      <c r="A380" s="5"/>
      <c r="B380" s="5"/>
    </row>
    <row r="381" spans="1:2">
      <c r="A381" s="5"/>
      <c r="B381" s="5"/>
    </row>
    <row r="382" spans="1:2">
      <c r="A382" s="5"/>
      <c r="B382" s="5"/>
    </row>
    <row r="383" spans="1:2">
      <c r="A383" s="5"/>
      <c r="B383" s="5"/>
    </row>
    <row r="384" spans="1:2">
      <c r="A384" s="5"/>
      <c r="B384" s="5"/>
    </row>
    <row r="385" spans="1:2">
      <c r="A385" s="5"/>
      <c r="B385" s="5"/>
    </row>
    <row r="386" spans="1:2">
      <c r="A386" s="5"/>
      <c r="B386" s="5"/>
    </row>
    <row r="387" spans="1:2">
      <c r="A387" s="5"/>
      <c r="B387" s="5"/>
    </row>
    <row r="388" spans="1:2">
      <c r="A388" s="5"/>
      <c r="B388" s="5"/>
    </row>
    <row r="389" spans="1:2">
      <c r="A389" s="5"/>
      <c r="B389" s="5"/>
    </row>
    <row r="390" spans="1:2">
      <c r="A390" s="5"/>
      <c r="B390" s="5"/>
    </row>
    <row r="391" spans="1:2">
      <c r="A391" s="5"/>
      <c r="B391" s="5"/>
    </row>
    <row r="392" spans="1:2">
      <c r="A392" s="5"/>
      <c r="B392" s="5"/>
    </row>
    <row r="393" spans="1:2">
      <c r="A393" s="5"/>
      <c r="B393" s="5"/>
    </row>
    <row r="394" spans="1:2">
      <c r="A394" s="5"/>
      <c r="B394" s="5"/>
    </row>
    <row r="395" spans="1:2">
      <c r="A395" s="5"/>
      <c r="B395" s="5"/>
    </row>
    <row r="396" spans="1:2">
      <c r="A396" s="5"/>
      <c r="B396" s="5"/>
    </row>
    <row r="397" spans="1:2">
      <c r="A397" s="5"/>
      <c r="B397" s="5"/>
    </row>
    <row r="398" spans="1:2">
      <c r="A398" s="5"/>
      <c r="B398" s="5"/>
    </row>
    <row r="399" spans="1:2">
      <c r="A399" s="5"/>
      <c r="B399" s="5"/>
    </row>
    <row r="400" spans="1:2">
      <c r="A400" s="5"/>
      <c r="B400" s="5"/>
    </row>
    <row r="401" spans="1:2">
      <c r="A401" s="5"/>
      <c r="B401" s="5"/>
    </row>
    <row r="402" spans="1:2">
      <c r="A402" s="5"/>
      <c r="B402" s="5"/>
    </row>
    <row r="403" spans="1:2">
      <c r="A403" s="5"/>
      <c r="B403" s="5"/>
    </row>
    <row r="404" spans="1:2">
      <c r="A404" s="5"/>
      <c r="B404" s="5"/>
    </row>
    <row r="405" spans="1:2">
      <c r="A405" s="5"/>
      <c r="B405" s="5"/>
    </row>
    <row r="406" spans="1:2">
      <c r="A406" s="5"/>
      <c r="B406" s="5"/>
    </row>
    <row r="407" spans="1:2">
      <c r="A407" s="5"/>
      <c r="B407" s="5"/>
    </row>
    <row r="408" spans="1:2">
      <c r="A408" s="5"/>
      <c r="B408" s="5"/>
    </row>
    <row r="409" spans="1:2">
      <c r="A409" s="5"/>
      <c r="B409" s="5"/>
    </row>
    <row r="410" spans="1:2">
      <c r="A410" s="5"/>
      <c r="B410" s="5"/>
    </row>
    <row r="411" spans="1:2">
      <c r="A411" s="5"/>
      <c r="B411" s="5"/>
    </row>
    <row r="412" spans="1:2">
      <c r="A412" s="5"/>
      <c r="B412" s="5"/>
    </row>
    <row r="413" spans="1:2">
      <c r="A413" s="5"/>
      <c r="B413" s="5"/>
    </row>
    <row r="414" spans="1:2">
      <c r="A414" s="5"/>
      <c r="B414" s="5"/>
    </row>
    <row r="415" spans="1:2">
      <c r="A415" s="5"/>
      <c r="B415" s="5"/>
    </row>
    <row r="416" spans="1:2">
      <c r="A416" s="5"/>
      <c r="B416" s="5"/>
    </row>
    <row r="417" spans="1:2">
      <c r="A417" s="5"/>
      <c r="B417" s="5"/>
    </row>
    <row r="418" spans="1:2">
      <c r="A418" s="5"/>
      <c r="B418" s="5"/>
    </row>
    <row r="419" spans="1:2">
      <c r="A419" s="5"/>
      <c r="B419" s="5"/>
    </row>
    <row r="420" spans="1:2">
      <c r="A420" s="5"/>
      <c r="B420" s="5"/>
    </row>
    <row r="421" spans="1:2">
      <c r="A421" s="5"/>
      <c r="B421" s="5"/>
    </row>
    <row r="422" spans="1:2">
      <c r="A422" s="5"/>
      <c r="B422" s="5"/>
    </row>
    <row r="423" spans="1:2">
      <c r="A423" s="5"/>
      <c r="B423" s="5"/>
    </row>
    <row r="424" spans="1:2">
      <c r="A424" s="5"/>
      <c r="B424" s="5"/>
    </row>
    <row r="425" spans="1:2">
      <c r="A425" s="5"/>
      <c r="B425" s="5"/>
    </row>
    <row r="426" spans="1:2">
      <c r="A426" s="5"/>
      <c r="B426" s="5"/>
    </row>
    <row r="427" spans="1:2">
      <c r="A427" s="5"/>
      <c r="B427" s="5"/>
    </row>
    <row r="428" spans="1:2">
      <c r="A428" s="5"/>
      <c r="B428" s="5"/>
    </row>
    <row r="429" spans="1:2">
      <c r="A429" s="5"/>
      <c r="B429" s="5"/>
    </row>
    <row r="430" spans="1:2">
      <c r="A430" s="5"/>
      <c r="B430" s="5"/>
    </row>
    <row r="431" spans="1:2">
      <c r="A431" s="5"/>
      <c r="B431" s="5"/>
    </row>
    <row r="432" spans="1:2">
      <c r="A432" s="5"/>
      <c r="B432" s="5"/>
    </row>
    <row r="433" spans="1:2">
      <c r="A433" s="5"/>
      <c r="B433" s="5"/>
    </row>
    <row r="434" spans="1:2">
      <c r="A434" s="5"/>
      <c r="B434" s="5"/>
    </row>
    <row r="435" spans="1:2">
      <c r="A435" s="5"/>
      <c r="B435" s="5"/>
    </row>
    <row r="436" spans="1:2">
      <c r="A436" s="5"/>
      <c r="B436" s="5"/>
    </row>
    <row r="437" spans="1:2">
      <c r="A437" s="5"/>
      <c r="B437" s="5"/>
    </row>
    <row r="438" spans="1:2">
      <c r="A438" s="5"/>
      <c r="B438" s="5"/>
    </row>
    <row r="439" spans="1:2">
      <c r="A439" s="5"/>
      <c r="B439" s="5"/>
    </row>
    <row r="440" spans="1:2">
      <c r="A440" s="5"/>
      <c r="B440" s="5"/>
    </row>
    <row r="441" spans="1:2">
      <c r="A441" s="5"/>
      <c r="B441" s="5"/>
    </row>
    <row r="442" spans="1:2">
      <c r="A442" s="5"/>
      <c r="B442" s="5"/>
    </row>
    <row r="443" spans="1:2">
      <c r="A443" s="5"/>
      <c r="B443" s="5"/>
    </row>
    <row r="444" spans="1:2">
      <c r="A444" s="5"/>
      <c r="B444" s="5"/>
    </row>
    <row r="445" spans="1:2">
      <c r="A445" s="5"/>
      <c r="B445" s="5"/>
    </row>
    <row r="446" spans="1:2">
      <c r="A446" s="5"/>
      <c r="B446" s="5"/>
    </row>
    <row r="447" spans="1:2">
      <c r="A447" s="5"/>
      <c r="B447" s="5"/>
    </row>
    <row r="448" spans="1:2">
      <c r="A448" s="5"/>
      <c r="B448" s="5"/>
    </row>
    <row r="449" spans="1:2">
      <c r="A449" s="5"/>
      <c r="B449" s="5"/>
    </row>
    <row r="450" spans="1:2">
      <c r="A450" s="5"/>
      <c r="B450" s="5"/>
    </row>
    <row r="451" spans="1:2">
      <c r="A451" s="5"/>
      <c r="B451" s="5"/>
    </row>
    <row r="452" spans="1:2">
      <c r="A452" s="5"/>
      <c r="B452" s="5"/>
    </row>
  </sheetData>
  <mergeCells count="24">
    <mergeCell ref="U6:V6"/>
    <mergeCell ref="Q4:R4"/>
    <mergeCell ref="S4:T4"/>
    <mergeCell ref="U4:V4"/>
    <mergeCell ref="M3:N4"/>
    <mergeCell ref="A1:L1"/>
    <mergeCell ref="P3:S3"/>
    <mergeCell ref="U3:Y3"/>
    <mergeCell ref="A3:A5"/>
    <mergeCell ref="B3:E3"/>
    <mergeCell ref="C4:D4"/>
    <mergeCell ref="E4:F4"/>
    <mergeCell ref="W4:X4"/>
    <mergeCell ref="Y4:Z4"/>
    <mergeCell ref="B2:O2"/>
    <mergeCell ref="O3:O4"/>
    <mergeCell ref="P2:AC2"/>
    <mergeCell ref="AC3:AC4"/>
    <mergeCell ref="AA3:AB4"/>
    <mergeCell ref="G6:H6"/>
    <mergeCell ref="G3:K3"/>
    <mergeCell ref="G4:H4"/>
    <mergeCell ref="I4:J4"/>
    <mergeCell ref="K4:L4"/>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O5"/>
  <sheetViews>
    <sheetView tabSelected="1" topLeftCell="Q1" workbookViewId="0">
      <selection activeCell="AF13" sqref="AF13"/>
    </sheetView>
  </sheetViews>
  <sheetFormatPr defaultRowHeight="15"/>
  <cols>
    <col min="1" max="1" width="34.5703125" customWidth="1"/>
    <col min="2" max="2" width="14.42578125" customWidth="1"/>
    <col min="5" max="5" width="12.28515625" customWidth="1"/>
    <col min="17" max="17" width="14.85546875" customWidth="1"/>
    <col min="18" max="18" width="14.7109375" customWidth="1"/>
    <col min="21" max="21" width="11.5703125" customWidth="1"/>
    <col min="33" max="33" width="16.5703125" customWidth="1"/>
    <col min="34" max="34" width="13.7109375" customWidth="1"/>
    <col min="41" max="41" width="16.28515625" customWidth="1"/>
  </cols>
  <sheetData>
    <row r="1" spans="1:41" s="42" customFormat="1" ht="45" customHeight="1">
      <c r="A1" s="148" t="s">
        <v>0</v>
      </c>
      <c r="B1" s="155" t="s">
        <v>24</v>
      </c>
      <c r="C1" s="155"/>
      <c r="D1" s="155"/>
      <c r="E1" s="155"/>
      <c r="F1" s="155"/>
      <c r="G1" s="155"/>
      <c r="H1" s="155"/>
      <c r="I1" s="155"/>
      <c r="J1" s="155"/>
      <c r="K1" s="155"/>
      <c r="L1" s="155"/>
      <c r="M1" s="155"/>
      <c r="N1" s="155"/>
      <c r="O1" s="155"/>
      <c r="P1" s="155"/>
      <c r="Q1" s="155"/>
      <c r="R1" s="156" t="s">
        <v>25</v>
      </c>
      <c r="S1" s="157"/>
      <c r="T1" s="157"/>
      <c r="U1" s="157"/>
      <c r="V1" s="157"/>
      <c r="W1" s="157"/>
      <c r="X1" s="157"/>
      <c r="Y1" s="157"/>
      <c r="Z1" s="157"/>
      <c r="AA1" s="157"/>
      <c r="AB1" s="157"/>
      <c r="AC1" s="157"/>
      <c r="AD1" s="157"/>
      <c r="AE1" s="157"/>
      <c r="AF1" s="157"/>
      <c r="AG1" s="158"/>
      <c r="AH1" s="147" t="s">
        <v>56</v>
      </c>
      <c r="AI1" s="147"/>
      <c r="AJ1" s="147"/>
      <c r="AK1" s="147"/>
      <c r="AL1" s="147"/>
      <c r="AM1" s="147"/>
      <c r="AN1" s="147"/>
      <c r="AO1" s="147"/>
    </row>
    <row r="2" spans="1:41" s="42" customFormat="1" ht="49.5" customHeight="1">
      <c r="A2" s="149"/>
      <c r="B2" s="118" t="s">
        <v>46</v>
      </c>
      <c r="C2" s="118" t="s">
        <v>47</v>
      </c>
      <c r="D2" s="118"/>
      <c r="E2" s="159" t="s">
        <v>246</v>
      </c>
      <c r="F2" s="160"/>
      <c r="G2" s="118" t="s">
        <v>48</v>
      </c>
      <c r="H2" s="118"/>
      <c r="I2" s="118" t="s">
        <v>55</v>
      </c>
      <c r="J2" s="118"/>
      <c r="K2" s="118" t="s">
        <v>49</v>
      </c>
      <c r="L2" s="118"/>
      <c r="M2" s="118"/>
      <c r="N2" s="118"/>
      <c r="O2" s="118"/>
      <c r="P2" s="118"/>
      <c r="Q2" s="117" t="s">
        <v>50</v>
      </c>
      <c r="R2" s="118" t="s">
        <v>46</v>
      </c>
      <c r="S2" s="118" t="s">
        <v>47</v>
      </c>
      <c r="T2" s="118"/>
      <c r="U2" s="159" t="s">
        <v>246</v>
      </c>
      <c r="V2" s="160"/>
      <c r="W2" s="118" t="s">
        <v>48</v>
      </c>
      <c r="X2" s="118"/>
      <c r="Y2" s="118" t="s">
        <v>54</v>
      </c>
      <c r="Z2" s="118"/>
      <c r="AA2" s="118" t="s">
        <v>49</v>
      </c>
      <c r="AB2" s="118"/>
      <c r="AC2" s="118"/>
      <c r="AD2" s="118"/>
      <c r="AE2" s="118"/>
      <c r="AF2" s="118"/>
      <c r="AG2" s="117" t="s">
        <v>50</v>
      </c>
      <c r="AH2" s="148" t="s">
        <v>46</v>
      </c>
      <c r="AI2" s="151" t="s">
        <v>57</v>
      </c>
      <c r="AJ2" s="152"/>
      <c r="AK2" s="151" t="s">
        <v>58</v>
      </c>
      <c r="AL2" s="152"/>
      <c r="AM2" s="151" t="s">
        <v>59</v>
      </c>
      <c r="AN2" s="152"/>
      <c r="AO2" s="119" t="s">
        <v>60</v>
      </c>
    </row>
    <row r="3" spans="1:41" s="42" customFormat="1" ht="29.25" customHeight="1">
      <c r="A3" s="149"/>
      <c r="B3" s="118"/>
      <c r="C3" s="242" t="s">
        <v>245</v>
      </c>
      <c r="D3" s="153" t="s">
        <v>7</v>
      </c>
      <c r="E3" s="154" t="s">
        <v>245</v>
      </c>
      <c r="F3" s="153" t="s">
        <v>7</v>
      </c>
      <c r="G3" s="154" t="s">
        <v>21</v>
      </c>
      <c r="H3" s="153" t="s">
        <v>7</v>
      </c>
      <c r="I3" s="154" t="s">
        <v>9</v>
      </c>
      <c r="J3" s="153" t="s">
        <v>7</v>
      </c>
      <c r="K3" s="118" t="s">
        <v>51</v>
      </c>
      <c r="L3" s="118"/>
      <c r="M3" s="118" t="s">
        <v>52</v>
      </c>
      <c r="N3" s="118"/>
      <c r="O3" s="118" t="s">
        <v>53</v>
      </c>
      <c r="P3" s="118"/>
      <c r="Q3" s="117"/>
      <c r="R3" s="118"/>
      <c r="S3" s="154" t="s">
        <v>21</v>
      </c>
      <c r="T3" s="153" t="s">
        <v>7</v>
      </c>
      <c r="U3" s="154" t="s">
        <v>245</v>
      </c>
      <c r="V3" s="153" t="s">
        <v>7</v>
      </c>
      <c r="W3" s="154" t="s">
        <v>21</v>
      </c>
      <c r="X3" s="153" t="s">
        <v>7</v>
      </c>
      <c r="Y3" s="154" t="s">
        <v>9</v>
      </c>
      <c r="Z3" s="153" t="s">
        <v>7</v>
      </c>
      <c r="AA3" s="118" t="s">
        <v>51</v>
      </c>
      <c r="AB3" s="118"/>
      <c r="AC3" s="118" t="s">
        <v>52</v>
      </c>
      <c r="AD3" s="118"/>
      <c r="AE3" s="118" t="s">
        <v>53</v>
      </c>
      <c r="AF3" s="118"/>
      <c r="AG3" s="117"/>
      <c r="AH3" s="149"/>
      <c r="AI3" s="127"/>
      <c r="AJ3" s="128"/>
      <c r="AK3" s="127"/>
      <c r="AL3" s="128"/>
      <c r="AM3" s="127"/>
      <c r="AN3" s="128"/>
      <c r="AO3" s="120"/>
    </row>
    <row r="4" spans="1:41" s="42" customFormat="1" ht="120.75" customHeight="1">
      <c r="A4" s="150"/>
      <c r="B4" s="118"/>
      <c r="C4" s="243"/>
      <c r="D4" s="153"/>
      <c r="E4" s="154"/>
      <c r="F4" s="153"/>
      <c r="G4" s="154"/>
      <c r="H4" s="153"/>
      <c r="I4" s="154"/>
      <c r="J4" s="153"/>
      <c r="K4" s="48" t="s">
        <v>21</v>
      </c>
      <c r="L4" s="49" t="s">
        <v>7</v>
      </c>
      <c r="M4" s="48" t="s">
        <v>21</v>
      </c>
      <c r="N4" s="49" t="s">
        <v>7</v>
      </c>
      <c r="O4" s="48" t="s">
        <v>21</v>
      </c>
      <c r="P4" s="49" t="s">
        <v>7</v>
      </c>
      <c r="Q4" s="117"/>
      <c r="R4" s="118"/>
      <c r="S4" s="154"/>
      <c r="T4" s="153"/>
      <c r="U4" s="154"/>
      <c r="V4" s="153"/>
      <c r="W4" s="154"/>
      <c r="X4" s="153"/>
      <c r="Y4" s="154"/>
      <c r="Z4" s="153"/>
      <c r="AA4" s="48" t="s">
        <v>21</v>
      </c>
      <c r="AB4" s="49" t="s">
        <v>7</v>
      </c>
      <c r="AC4" s="48" t="s">
        <v>21</v>
      </c>
      <c r="AD4" s="49" t="s">
        <v>7</v>
      </c>
      <c r="AE4" s="48" t="s">
        <v>21</v>
      </c>
      <c r="AF4" s="49" t="s">
        <v>7</v>
      </c>
      <c r="AG4" s="117"/>
      <c r="AH4" s="150"/>
      <c r="AI4" s="48" t="s">
        <v>21</v>
      </c>
      <c r="AJ4" s="49" t="s">
        <v>7</v>
      </c>
      <c r="AK4" s="48" t="s">
        <v>21</v>
      </c>
      <c r="AL4" s="49" t="s">
        <v>7</v>
      </c>
      <c r="AM4" s="48" t="s">
        <v>21</v>
      </c>
      <c r="AN4" s="49" t="s">
        <v>7</v>
      </c>
      <c r="AO4" s="121"/>
    </row>
    <row r="5" spans="1:41" s="42" customFormat="1" ht="70.5" customHeight="1">
      <c r="A5" s="44" t="str">
        <f>'общие сведения '!A5</f>
        <v>КОГПОАУ Кировский технологический колледж пищевой промышленности</v>
      </c>
      <c r="B5" s="45">
        <v>116</v>
      </c>
      <c r="C5" s="45">
        <v>112</v>
      </c>
      <c r="D5" s="45">
        <v>96.5</v>
      </c>
      <c r="E5" s="45">
        <v>0</v>
      </c>
      <c r="F5" s="45">
        <v>0</v>
      </c>
      <c r="G5" s="45">
        <v>20</v>
      </c>
      <c r="H5" s="45">
        <v>18</v>
      </c>
      <c r="I5" s="45">
        <v>1</v>
      </c>
      <c r="J5" s="45">
        <v>0.8</v>
      </c>
      <c r="K5" s="45">
        <v>2</v>
      </c>
      <c r="L5" s="45">
        <v>1.7</v>
      </c>
      <c r="M5" s="46">
        <v>0</v>
      </c>
      <c r="N5" s="47">
        <v>0</v>
      </c>
      <c r="O5" s="46">
        <v>1</v>
      </c>
      <c r="P5" s="47">
        <v>0.8</v>
      </c>
      <c r="Q5" s="50">
        <v>100</v>
      </c>
      <c r="R5" s="45">
        <v>134</v>
      </c>
      <c r="S5" s="45">
        <v>124</v>
      </c>
      <c r="T5" s="45">
        <v>92.5</v>
      </c>
      <c r="U5" s="45">
        <v>0</v>
      </c>
      <c r="V5" s="45">
        <v>0</v>
      </c>
      <c r="W5" s="45">
        <v>11</v>
      </c>
      <c r="X5" s="45">
        <v>8.1999999999999993</v>
      </c>
      <c r="Y5" s="45">
        <v>0</v>
      </c>
      <c r="Z5" s="45">
        <v>0</v>
      </c>
      <c r="AA5" s="45">
        <v>10</v>
      </c>
      <c r="AB5" s="45">
        <v>7.4</v>
      </c>
      <c r="AC5" s="46">
        <v>0</v>
      </c>
      <c r="AD5" s="47">
        <v>0</v>
      </c>
      <c r="AE5" s="46">
        <v>0</v>
      </c>
      <c r="AF5" s="47">
        <v>0</v>
      </c>
      <c r="AG5" s="50">
        <v>100</v>
      </c>
      <c r="AH5" s="43">
        <v>0</v>
      </c>
      <c r="AI5" s="43">
        <v>0</v>
      </c>
      <c r="AJ5" s="43">
        <v>0</v>
      </c>
      <c r="AK5" s="43">
        <v>0</v>
      </c>
      <c r="AL5" s="43">
        <v>0</v>
      </c>
      <c r="AM5" s="43">
        <v>0</v>
      </c>
      <c r="AN5" s="43">
        <v>0</v>
      </c>
      <c r="AO5" s="43">
        <v>0</v>
      </c>
    </row>
  </sheetData>
  <mergeCells count="45">
    <mergeCell ref="U2:V2"/>
    <mergeCell ref="U3:U4"/>
    <mergeCell ref="V3:V4"/>
    <mergeCell ref="J3:J4"/>
    <mergeCell ref="K3:L3"/>
    <mergeCell ref="M3:N3"/>
    <mergeCell ref="O3:P3"/>
    <mergeCell ref="B2:B4"/>
    <mergeCell ref="C2:D2"/>
    <mergeCell ref="G2:H2"/>
    <mergeCell ref="I2:J2"/>
    <mergeCell ref="K2:P2"/>
    <mergeCell ref="E3:E4"/>
    <mergeCell ref="F3:F4"/>
    <mergeCell ref="E2:F2"/>
    <mergeCell ref="B1:Q1"/>
    <mergeCell ref="A1:A4"/>
    <mergeCell ref="R1:AG1"/>
    <mergeCell ref="R2:R4"/>
    <mergeCell ref="S2:T2"/>
    <mergeCell ref="W2:X2"/>
    <mergeCell ref="Y2:Z2"/>
    <mergeCell ref="AA2:AF2"/>
    <mergeCell ref="AG2:AG4"/>
    <mergeCell ref="S3:S4"/>
    <mergeCell ref="Q2:Q4"/>
    <mergeCell ref="C3:C4"/>
    <mergeCell ref="D3:D4"/>
    <mergeCell ref="G3:G4"/>
    <mergeCell ref="H3:H4"/>
    <mergeCell ref="I3:I4"/>
    <mergeCell ref="AC3:AD3"/>
    <mergeCell ref="AE3:AF3"/>
    <mergeCell ref="T3:T4"/>
    <mergeCell ref="W3:W4"/>
    <mergeCell ref="X3:X4"/>
    <mergeCell ref="Y3:Y4"/>
    <mergeCell ref="Z3:Z4"/>
    <mergeCell ref="AA3:AB3"/>
    <mergeCell ref="AH1:AO1"/>
    <mergeCell ref="AH2:AH4"/>
    <mergeCell ref="AI2:AJ3"/>
    <mergeCell ref="AK2:AL3"/>
    <mergeCell ref="AM2:AN3"/>
    <mergeCell ref="AO2:AO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15</vt:i4>
      </vt:variant>
      <vt:variant>
        <vt:lpstr>Именованные диапазоны</vt:lpstr>
      </vt:variant>
      <vt:variant>
        <vt:i4>2</vt:i4>
      </vt:variant>
    </vt:vector>
  </HeadingPairs>
  <TitlesOfParts>
    <vt:vector size="17" baseType="lpstr">
      <vt:lpstr>общие сведения </vt:lpstr>
      <vt:lpstr>образовательные программы</vt:lpstr>
      <vt:lpstr>Оснащение</vt:lpstr>
      <vt:lpstr>Дистанционные  образ.технологии</vt:lpstr>
      <vt:lpstr>Развитие управлен. потенциала</vt:lpstr>
      <vt:lpstr>Развитие кадрового потенциала</vt:lpstr>
      <vt:lpstr>Участие работодателей</vt:lpstr>
      <vt:lpstr>Успеваемость</vt:lpstr>
      <vt:lpstr>ИА</vt:lpstr>
      <vt:lpstr>Олимпиады</vt:lpstr>
      <vt:lpstr>Движение контингента</vt:lpstr>
      <vt:lpstr>Трудоустройство</vt:lpstr>
      <vt:lpstr>Воспитательная работа</vt:lpstr>
      <vt:lpstr>Мероприятия</vt:lpstr>
      <vt:lpstr>Федеральные программы</vt:lpstr>
      <vt:lpstr>'Дистанционные  образ.технологии'!Область_печати</vt:lpstr>
      <vt:lpstr>Оснащение!Область_печати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Щенникова Л.М. Лариса Михайловна</dc:creator>
  <cp:lastModifiedBy>Пользователь Windows</cp:lastModifiedBy>
  <cp:lastPrinted>2017-08-08T11:16:22Z</cp:lastPrinted>
  <dcterms:created xsi:type="dcterms:W3CDTF">2016-07-22T08:10:19Z</dcterms:created>
  <dcterms:modified xsi:type="dcterms:W3CDTF">2021-06-29T11:34:45Z</dcterms:modified>
</cp:coreProperties>
</file>